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Бюджет!$A$19</definedName>
    <definedName name="FIO" localSheetId="0">Бюджет!$G$19</definedName>
    <definedName name="LAST_CELL" localSheetId="0">Бюджет!$K$449</definedName>
    <definedName name="SIGN" localSheetId="0">Бюджет!$A$19:$I$20</definedName>
  </definedNames>
  <calcPr calcId="125725"/>
</workbook>
</file>

<file path=xl/calcChain.xml><?xml version="1.0" encoding="utf-8"?>
<calcChain xmlns="http://schemas.openxmlformats.org/spreadsheetml/2006/main">
  <c r="L444" i="1"/>
  <c r="L443"/>
  <c r="L442"/>
  <c r="L441"/>
  <c r="L440"/>
  <c r="L439"/>
  <c r="L438"/>
  <c r="L437"/>
  <c r="L436"/>
  <c r="L435"/>
  <c r="L434"/>
  <c r="L433"/>
  <c r="L432"/>
  <c r="L431"/>
  <c r="L430"/>
  <c r="L429"/>
  <c r="L428"/>
  <c r="L427"/>
  <c r="L426"/>
  <c r="L425"/>
  <c r="L424"/>
  <c r="L421"/>
  <c r="L420"/>
  <c r="L417"/>
  <c r="L416"/>
  <c r="L415"/>
  <c r="L414"/>
  <c r="L413"/>
  <c r="L412"/>
  <c r="L411"/>
  <c r="L410"/>
  <c r="L409"/>
  <c r="L408"/>
  <c r="L407"/>
  <c r="L406"/>
  <c r="L405"/>
  <c r="L404"/>
  <c r="L403"/>
  <c r="L402"/>
  <c r="L401"/>
  <c r="L400"/>
  <c r="L399"/>
  <c r="L398"/>
  <c r="L397"/>
  <c r="L396"/>
  <c r="L395"/>
  <c r="L394"/>
  <c r="L393"/>
  <c r="L392"/>
  <c r="L391"/>
  <c r="L390"/>
  <c r="L389"/>
  <c r="L388"/>
  <c r="L387"/>
  <c r="L386"/>
  <c r="L385"/>
  <c r="L384"/>
  <c r="L383"/>
  <c r="L382"/>
  <c r="L381"/>
  <c r="L380"/>
  <c r="L379"/>
  <c r="L378"/>
  <c r="L377"/>
  <c r="L376"/>
  <c r="L375"/>
  <c r="L374"/>
  <c r="L368"/>
  <c r="L367"/>
  <c r="L366"/>
  <c r="L365"/>
  <c r="L364"/>
  <c r="L363"/>
  <c r="L362"/>
  <c r="L361"/>
  <c r="L360"/>
  <c r="L359"/>
  <c r="L358"/>
  <c r="L357"/>
  <c r="L356"/>
  <c r="L355"/>
  <c r="L351"/>
  <c r="L350"/>
  <c r="L349"/>
  <c r="L348"/>
  <c r="L347"/>
  <c r="L346"/>
  <c r="L345"/>
  <c r="L344"/>
  <c r="L343"/>
  <c r="L342"/>
  <c r="L339"/>
  <c r="L337"/>
  <c r="L336"/>
  <c r="L335"/>
  <c r="L334"/>
  <c r="L333"/>
  <c r="L332"/>
  <c r="L331"/>
  <c r="L330"/>
  <c r="L329"/>
  <c r="L328"/>
  <c r="L327"/>
  <c r="L326"/>
  <c r="L325"/>
  <c r="L324"/>
  <c r="L323"/>
  <c r="L322"/>
  <c r="L321"/>
  <c r="L320"/>
  <c r="L319"/>
  <c r="L318"/>
  <c r="L317"/>
  <c r="L316"/>
  <c r="L315"/>
  <c r="L314"/>
  <c r="L313"/>
  <c r="L312"/>
  <c r="L311"/>
  <c r="L310"/>
  <c r="L309"/>
  <c r="L308"/>
  <c r="L307"/>
  <c r="L306"/>
  <c r="L305"/>
  <c r="L304"/>
  <c r="L303"/>
  <c r="L302"/>
  <c r="L301"/>
  <c r="L300"/>
  <c r="L299"/>
  <c r="L298"/>
  <c r="L297"/>
  <c r="L296"/>
  <c r="L295"/>
  <c r="L294"/>
  <c r="L293"/>
  <c r="L292"/>
  <c r="L291"/>
  <c r="L290"/>
  <c r="L289"/>
  <c r="L288"/>
  <c r="L287"/>
  <c r="L286"/>
  <c r="L285"/>
  <c r="L284"/>
  <c r="L283"/>
  <c r="L282"/>
  <c r="L281"/>
  <c r="L280"/>
  <c r="L279"/>
  <c r="L278"/>
  <c r="L277"/>
  <c r="L276"/>
  <c r="L274"/>
  <c r="L273"/>
  <c r="L272"/>
  <c r="L271"/>
  <c r="L270"/>
  <c r="L269"/>
  <c r="L266"/>
  <c r="L265"/>
  <c r="L264"/>
  <c r="L263"/>
  <c r="L260"/>
  <c r="L259"/>
  <c r="L258"/>
  <c r="L257"/>
  <c r="L256"/>
  <c r="L255"/>
  <c r="L254"/>
  <c r="L253"/>
  <c r="L252"/>
  <c r="L251"/>
  <c r="L250"/>
  <c r="L249"/>
  <c r="L248"/>
  <c r="L247"/>
  <c r="L246"/>
  <c r="L245"/>
  <c r="L244"/>
  <c r="L243"/>
  <c r="L242"/>
  <c r="L241"/>
  <c r="L240"/>
  <c r="L239"/>
  <c r="L238"/>
  <c r="L237"/>
  <c r="L236"/>
  <c r="L235"/>
  <c r="L234"/>
  <c r="L233"/>
  <c r="L232"/>
  <c r="L231"/>
  <c r="L230"/>
  <c r="L229"/>
  <c r="L228"/>
  <c r="L227"/>
  <c r="L226"/>
  <c r="L225"/>
  <c r="L224"/>
  <c r="L223"/>
  <c r="L222"/>
  <c r="L221"/>
  <c r="L220"/>
  <c r="L219"/>
  <c r="L218"/>
  <c r="L217"/>
  <c r="L216"/>
  <c r="L215"/>
  <c r="L214"/>
  <c r="L213"/>
  <c r="L212"/>
  <c r="L211"/>
  <c r="L210"/>
  <c r="L209"/>
  <c r="L208"/>
  <c r="L207"/>
  <c r="L206"/>
  <c r="L205"/>
  <c r="L204"/>
  <c r="L200"/>
  <c r="L199"/>
  <c r="L198"/>
  <c r="L197"/>
  <c r="L196"/>
  <c r="L195"/>
  <c r="L194"/>
  <c r="L193"/>
  <c r="L192"/>
  <c r="L191"/>
  <c r="L190"/>
  <c r="L189"/>
  <c r="L188"/>
  <c r="L187"/>
  <c r="L186"/>
  <c r="L185"/>
  <c r="L184"/>
  <c r="L183"/>
  <c r="L182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62"/>
  <c r="L161"/>
  <c r="L160"/>
  <c r="L159"/>
  <c r="L158"/>
  <c r="L157"/>
  <c r="L156"/>
  <c r="L155"/>
  <c r="L154"/>
  <c r="L153"/>
  <c r="L152"/>
  <c r="L151"/>
  <c r="L150"/>
  <c r="L149"/>
  <c r="L148"/>
  <c r="L147"/>
  <c r="L146"/>
  <c r="L145"/>
  <c r="L144"/>
  <c r="L143"/>
  <c r="L142"/>
  <c r="L141"/>
  <c r="L140"/>
  <c r="L139"/>
  <c r="L138"/>
  <c r="L137"/>
  <c r="L136"/>
  <c r="L135"/>
  <c r="L134"/>
  <c r="L133"/>
  <c r="L132"/>
  <c r="L129"/>
  <c r="L128"/>
  <c r="L127"/>
  <c r="L126"/>
  <c r="L125"/>
  <c r="L124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0"/>
  <c r="L19"/>
  <c r="L18"/>
  <c r="L17"/>
  <c r="L16"/>
  <c r="L15"/>
  <c r="L14"/>
  <c r="L13"/>
  <c r="L12"/>
  <c r="K444"/>
  <c r="K443"/>
  <c r="K442"/>
  <c r="K441"/>
  <c r="K440"/>
  <c r="K439"/>
  <c r="K438"/>
  <c r="K437"/>
  <c r="K436"/>
  <c r="K435"/>
  <c r="K434"/>
  <c r="K433"/>
  <c r="K432"/>
  <c r="K431"/>
  <c r="K430"/>
  <c r="K429"/>
  <c r="K428"/>
  <c r="K427"/>
  <c r="K426"/>
  <c r="K425"/>
  <c r="K424"/>
  <c r="K423"/>
  <c r="K422"/>
  <c r="K421"/>
  <c r="K420"/>
  <c r="K419"/>
  <c r="K418"/>
  <c r="K417"/>
  <c r="K416"/>
  <c r="K415"/>
  <c r="K414"/>
  <c r="K413"/>
  <c r="K412"/>
  <c r="K411"/>
  <c r="K410"/>
  <c r="K409"/>
  <c r="K408"/>
  <c r="K407"/>
  <c r="K406"/>
  <c r="K405"/>
  <c r="K404"/>
  <c r="K403"/>
  <c r="K402"/>
  <c r="K401"/>
  <c r="K400"/>
  <c r="K399"/>
  <c r="K398"/>
  <c r="K397"/>
  <c r="K396"/>
  <c r="K395"/>
  <c r="K394"/>
  <c r="K393"/>
  <c r="K392"/>
  <c r="K391"/>
  <c r="K390"/>
  <c r="K389"/>
  <c r="K388"/>
  <c r="K387"/>
  <c r="K386"/>
  <c r="K385"/>
  <c r="K384"/>
  <c r="K383"/>
  <c r="K382"/>
  <c r="K381"/>
  <c r="K380"/>
  <c r="K379"/>
  <c r="K378"/>
  <c r="K377"/>
  <c r="K376"/>
  <c r="K375"/>
  <c r="K374"/>
  <c r="K373"/>
  <c r="K372"/>
  <c r="K371"/>
  <c r="K370"/>
  <c r="K369"/>
  <c r="K368"/>
  <c r="K367"/>
  <c r="K366"/>
  <c r="K365"/>
  <c r="K364"/>
  <c r="K363"/>
  <c r="K362"/>
  <c r="K361"/>
  <c r="K360"/>
  <c r="K359"/>
  <c r="K358"/>
  <c r="K357"/>
  <c r="K356"/>
  <c r="K355"/>
  <c r="K354"/>
  <c r="K353"/>
  <c r="K352"/>
  <c r="K351"/>
  <c r="K350"/>
  <c r="K349"/>
  <c r="K348"/>
  <c r="K347"/>
  <c r="K346"/>
  <c r="K345"/>
  <c r="K344"/>
  <c r="K343"/>
  <c r="K342"/>
  <c r="K341"/>
  <c r="K340"/>
  <c r="K339"/>
  <c r="K338"/>
  <c r="K337"/>
  <c r="K336"/>
  <c r="K335"/>
  <c r="K334"/>
  <c r="K333"/>
  <c r="K332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8"/>
  <c r="K307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3"/>
  <c r="K272"/>
  <c r="K271"/>
  <c r="K270"/>
  <c r="K269"/>
  <c r="K268"/>
  <c r="K267"/>
  <c r="K266"/>
  <c r="K265"/>
  <c r="K264"/>
  <c r="K263"/>
  <c r="K262"/>
  <c r="K261"/>
  <c r="K260"/>
  <c r="K259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F444"/>
  <c r="F443"/>
  <c r="F442"/>
  <c r="F441"/>
  <c r="F440"/>
  <c r="F439"/>
  <c r="F438"/>
  <c r="F437"/>
  <c r="F436"/>
  <c r="F435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2"/>
  <c r="F411"/>
  <c r="F410"/>
  <c r="F409"/>
  <c r="F408"/>
  <c r="F407"/>
  <c r="F406"/>
  <c r="F405"/>
  <c r="F404"/>
  <c r="F403"/>
  <c r="F402"/>
  <c r="F401"/>
  <c r="F400"/>
  <c r="F399"/>
  <c r="F398"/>
  <c r="F397"/>
  <c r="F396"/>
  <c r="F395"/>
  <c r="F394"/>
  <c r="F393"/>
  <c r="F392"/>
  <c r="F391"/>
  <c r="F390"/>
  <c r="F389"/>
  <c r="F388"/>
  <c r="F387"/>
  <c r="F386"/>
  <c r="F385"/>
  <c r="F384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</calcChain>
</file>

<file path=xl/sharedStrings.xml><?xml version="1.0" encoding="utf-8"?>
<sst xmlns="http://schemas.openxmlformats.org/spreadsheetml/2006/main" count="1279" uniqueCount="488">
  <si>
    <t>руб.</t>
  </si>
  <si>
    <t>КЦСР</t>
  </si>
  <si>
    <t>Наименование КЦСР</t>
  </si>
  <si>
    <t>КВР</t>
  </si>
  <si>
    <t>Наименование КВР</t>
  </si>
  <si>
    <t>КП - расходы 1кв</t>
  </si>
  <si>
    <t>КП - расходы 2кв</t>
  </si>
  <si>
    <t>КП - расходы 3кв</t>
  </si>
  <si>
    <t>0100000000</t>
  </si>
  <si>
    <t>Муниципальная программа "Развитие системы образования Александровского муниципального округа"</t>
  </si>
  <si>
    <t>0110000000</t>
  </si>
  <si>
    <t>Подпрограмма "Развитие системы дошкольного образования Александровского муниципального округа"</t>
  </si>
  <si>
    <t>0110100000</t>
  </si>
  <si>
    <t>Основное мероприятие "Обеспечение деятельности казенных и бюджетных учреждений"</t>
  </si>
  <si>
    <t>0110100110</t>
  </si>
  <si>
    <t>Предоставление услуги в сфере дошкольного образования</t>
  </si>
  <si>
    <t>600</t>
  </si>
  <si>
    <t>Предоставление субсидий бюджетным, автономным учреждениям и иным некоммерческим организациям</t>
  </si>
  <si>
    <t>0110100200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</si>
  <si>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</si>
  <si>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011012Н020</t>
  </si>
  <si>
    <t>Единая субвенция на выполнение отдельных государственных полномочий в сфере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</si>
  <si>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</si>
  <si>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</si>
  <si>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</si>
  <si>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</si>
  <si>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01101SP040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</si>
  <si>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</si>
  <si>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0110300000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</si>
  <si>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</si>
  <si>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011032С170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</si>
  <si>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</si>
  <si>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300</t>
  </si>
  <si>
    <t>Социальное обеспечение и иные выплаты населению</t>
  </si>
  <si>
    <t>0120000000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</si>
  <si>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</si>
  <si>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0120100000</t>
  </si>
  <si>
    <t>0120100100</t>
  </si>
  <si>
    <t>Организация обеспесчения высокоскоростного доступа к информационно-телекоммуникационной сети "Интернет"</t>
  </si>
  <si>
    <t>0120100190</t>
  </si>
  <si>
    <t>Предоставление общего (начального, основного, среднего) образования в общеобразовательных организациях</t>
  </si>
  <si>
    <t>0120100200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</si>
  <si>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</si>
  <si>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012012Н020</t>
  </si>
  <si>
    <t>012012Ф180</t>
  </si>
  <si>
    <t>Обеспечение условий для развития физической культуры и массового спорта</t>
  </si>
  <si>
    <t>0120153030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</si>
  <si>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</si>
  <si>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01201L3040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</si>
  <si>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</si>
  <si>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01201SP040</t>
  </si>
  <si>
    <t>01201SP180</t>
  </si>
  <si>
    <t>Реализация программ развития преобразованных муниципальных образований</t>
  </si>
  <si>
    <t>01201SН040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</si>
  <si>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</si>
  <si>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800</t>
  </si>
  <si>
    <t>Иные бюджетные ассигнования</t>
  </si>
  <si>
    <t>01201SФ130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</si>
  <si>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</si>
  <si>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0120200000</t>
  </si>
  <si>
    <t>Основное мероприятие "Меры государственной поддержки в сфере общего образования"</t>
  </si>
  <si>
    <t>012022Н440</t>
  </si>
  <si>
    <t>Единовременная премия обучающимся, награжденным знаком отличия Пермского края "Гордость Пермского края"</t>
  </si>
  <si>
    <t>0120300000</t>
  </si>
  <si>
    <t>012032С170</t>
  </si>
  <si>
    <t>0130000000</t>
  </si>
  <si>
    <t>Подпрограмма "Развитие системы воспитания и дополнительного образования Александровского муниципального округа"</t>
  </si>
  <si>
    <t>0130100000</t>
  </si>
  <si>
    <t>0130100130</t>
  </si>
  <si>
    <t>Предоставление услуги по дополнительному образованию детей</t>
  </si>
  <si>
    <t>01301SP040</t>
  </si>
  <si>
    <t>0130200000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</si>
  <si>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</si>
  <si>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0130200120</t>
  </si>
  <si>
    <t>Реализация программы с одаренными детьми Александровского муниципального округа "Золотые россыпи"</t>
  </si>
  <si>
    <t>0130300000</t>
  </si>
  <si>
    <t>013032С170</t>
  </si>
  <si>
    <t>0150000000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</si>
  <si>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</si>
  <si>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0150100000</t>
  </si>
  <si>
    <t>Основное мероприятие "Организация отдыха, оздоровления и занятости детей и подростков в каникулярное время"</t>
  </si>
  <si>
    <t>0150100140</t>
  </si>
  <si>
    <t>Мероприятия по организации отдыха детей в каникулярное время, бюджет округа</t>
  </si>
  <si>
    <t>015012С140</t>
  </si>
  <si>
    <t>Мероприятия по организации оздоровления и отдыха детей</t>
  </si>
  <si>
    <t>0200000000</t>
  </si>
  <si>
    <t>Муниципальная программа "Благоустройство территории Александровского муниципального округа"</t>
  </si>
  <si>
    <t>0200100000</t>
  </si>
  <si>
    <t>Основное мероприятие "Обеспечение комфортного проживания на территории округа"</t>
  </si>
  <si>
    <t>0200100010</t>
  </si>
  <si>
    <t>Обустройство парка на территории МБУ "ГДК", расположенного по адресу: Пермский край, г. Александровск, ул. Ленина, 21а</t>
  </si>
  <si>
    <t>0200100020</t>
  </si>
  <si>
    <t>Разработка дизайн-проекта и ЛСР по объекту "Благоустройство дворовой территории по адресу: г. Александровск, пос. Всеволодо-Вильва, ул. Урицкого, 24"</t>
  </si>
  <si>
    <t>0200110000</t>
  </si>
  <si>
    <t>Реализация мероприятий по содержанию территории населенных пунктов (в т.ч. содержание кладбища)</t>
  </si>
  <si>
    <t>0200120000</t>
  </si>
  <si>
    <t>Содержание и эксплуатация сетей наружного освещения</t>
  </si>
  <si>
    <t>0200160000</t>
  </si>
  <si>
    <t>Оплата потребления электроэнергии на нужды уличного освещения</t>
  </si>
  <si>
    <t>0200180000</t>
  </si>
  <si>
    <t>Спиливание деревьев на территории Александровского муниципального округа</t>
  </si>
  <si>
    <t>0200190000</t>
  </si>
  <si>
    <t>Реализация мероприятий направленных на благоустройство территории округа</t>
  </si>
  <si>
    <t>02001L5765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</si>
  <si>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</si>
  <si>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0200300000</t>
  </si>
  <si>
    <t>Основное мероприятие "Содержание мест массового отдыха населения"</t>
  </si>
  <si>
    <t>0200310000</t>
  </si>
  <si>
    <t>Праздничное оформление мест массового отдыха населения</t>
  </si>
  <si>
    <t>0200320000</t>
  </si>
  <si>
    <t>Приобретение и установка уличных площадок</t>
  </si>
  <si>
    <t>0200400000</t>
  </si>
  <si>
    <t>Основное мероприятие "Участие в Всероссийском конкурсе лучших проектов создания комфортной городской среды"</t>
  </si>
  <si>
    <t>0200400010</t>
  </si>
  <si>
    <t>Разработка концепции развития территории, графических материалов (альбома планшета и презентации) для оформления конкурсной заявки АМО Пермского края в рамках Всероссийского конкурса по отбору лучших проектов в сфере создания комфортной городской среды в малых городах и исторических поселениях</t>
  </si>
  <si>
    <t>0200400020</t>
  </si>
  <si>
    <t>Подготовка аналитического, социокультурного исследования конкурсной заявки АМО Пермского края в рамках Всероссийского конкурса по отбору лучших проектов в сфере создания комфортной городской среды в малых городах и исторических поселениях</t>
  </si>
  <si>
    <t>0200400030</t>
  </si>
  <si>
    <t>Выполнение инженерных изысканий "Всероссийский конкурс "Малые города и исторические поселения России""</t>
  </si>
  <si>
    <t>0200400040</t>
  </si>
  <si>
    <t>Выполнение проектной документации "Всероссийский конкурс "Малые города и исторические поселения России""</t>
  </si>
  <si>
    <t>0300000000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</si>
  <si>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</si>
  <si>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0310000000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</si>
  <si>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</si>
  <si>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0310100000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</si>
  <si>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(работы,услуги) на территории Александровского муниципального округа"</t>
  </si>
  <si>
    <t>0310100020</t>
  </si>
  <si>
    <t>Проведение мероприятий, посвященных Дню российского предпринимательства</t>
  </si>
  <si>
    <t>0310100030</t>
  </si>
  <si>
    <t>Организация образовательных, информационных, культурных мероприятий, направленных на популяризацию СМСП; содействие участию СМСП в межмуниципальных, региональных, федеральных мероприятиях</t>
  </si>
  <si>
    <t>0400000000</t>
  </si>
  <si>
    <t>Муниципальная программа "Обеспечение безопасности граждан Александровского муниципального округа"</t>
  </si>
  <si>
    <t>0410000000</t>
  </si>
  <si>
    <t>Подпрограмма "Участие в профилактике правонарушений и предупреждений чрезвычайных ситуаций в Александровском муниципальном округе"</t>
  </si>
  <si>
    <t>0410100000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</si>
  <si>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</si>
  <si>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0410100060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</si>
  <si>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</si>
  <si>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0410151180</t>
  </si>
  <si>
    <t>Осуществление первичного воинского учета на территориях, где отсутствуют военные комиссариаты</t>
  </si>
  <si>
    <t>04101SП020</t>
  </si>
  <si>
    <t>Выплата материального стимулирования народным дружинникам за участие в охране общественного порядка</t>
  </si>
  <si>
    <t>0410200000</t>
  </si>
  <si>
    <t>Основное мероприятие " Мероприятия по обеспечению готовности к реагированию на угрозу или возникновение чрезвычайных ситуаций"</t>
  </si>
  <si>
    <t>0410200080</t>
  </si>
  <si>
    <t>Предупреждение и ликвидация чрезвычайных ситуаций</t>
  </si>
  <si>
    <t>0410200090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</si>
  <si>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</si>
  <si>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04102SП200</t>
  </si>
  <si>
    <t>Оборудование передвижных спасательных постов</t>
  </si>
  <si>
    <t>0430000000</t>
  </si>
  <si>
    <t>Подпрограмма "Обеспечение первичных мер пожарной безопасности Александровского муниципального округа"</t>
  </si>
  <si>
    <t>0430100000</t>
  </si>
  <si>
    <t>Основное мероприятие "Снижение количества пожаров и погибших на пожарах"</t>
  </si>
  <si>
    <t>0430100010</t>
  </si>
  <si>
    <t>Расходы на мероприятия по пожарной безопасности</t>
  </si>
  <si>
    <t>0430100020</t>
  </si>
  <si>
    <t>Проведение муниципальных соревнований по пожарной безопасности</t>
  </si>
  <si>
    <t>0440000000</t>
  </si>
  <si>
    <t>Подпрограмма "Участие в противодействии терроризму и развитии межнациональных отношений в Александровском муниципальном округе"</t>
  </si>
  <si>
    <t>0440100000</t>
  </si>
  <si>
    <t>Основное мероприятие "Развитие межнациональных отношений в Александровском муниципальном округе"</t>
  </si>
  <si>
    <t>0440100010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</si>
  <si>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</si>
  <si>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0450000000</t>
  </si>
  <si>
    <t>Подпрограмма "Обеспечение ветеринарного благополучия на территории Александровского муниципального округа"</t>
  </si>
  <si>
    <t>0450100000</t>
  </si>
  <si>
    <t>Основное мероприятие "Проведение противоэпизоотических мероприятий"</t>
  </si>
  <si>
    <t>045012У090</t>
  </si>
  <si>
    <t>Организация мероприятий при осуществлении деятельности по обращению с животными без владельцев</t>
  </si>
  <si>
    <t>045012У100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</si>
  <si>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</si>
  <si>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0500000000</t>
  </si>
  <si>
    <t>Муниципальная программа "Развитие культуры, спорта и туризма в Александровском муниципальном округе"</t>
  </si>
  <si>
    <t>0510000000</t>
  </si>
  <si>
    <t>Подпрограмма "Развитие культуры в Александровском муниципальном округе"</t>
  </si>
  <si>
    <t>0510100000</t>
  </si>
  <si>
    <t>Основное мероприятие "Культурно-массовые мероприятия"</t>
  </si>
  <si>
    <t>0510110000</t>
  </si>
  <si>
    <t>Проведение культурно-массовых мероприятий в Александровском муниципальном округе</t>
  </si>
  <si>
    <t>0510200000</t>
  </si>
  <si>
    <t>0510210000</t>
  </si>
  <si>
    <t>Предоставление услуг в сфере культуры</t>
  </si>
  <si>
    <t>0510300000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</si>
  <si>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</si>
  <si>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0510300010</t>
  </si>
  <si>
    <t>Разработка проектно-сметной документации на реализацию проекта:"Капитальный ремонт здания МБУ "Центр культуры, спорта, туризма, молодежной политики и военно-патриотического воспитания "Химик" (г. Александровск, п. Карьер Известняк, ул. Мира, 1)</t>
  </si>
  <si>
    <t>05103SP180</t>
  </si>
  <si>
    <t>0510400000</t>
  </si>
  <si>
    <t>Основное мероприятие "Реализация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округа"</t>
  </si>
  <si>
    <t>05104SP040</t>
  </si>
  <si>
    <t>0520000000</t>
  </si>
  <si>
    <t>Подпрограмма "Развитие физической культуры, спорта в Александровском муниципальном округе"</t>
  </si>
  <si>
    <t>0520100000</t>
  </si>
  <si>
    <t>Основное мероприятие "Спортивные мероприятия"</t>
  </si>
  <si>
    <t>0520110000</t>
  </si>
  <si>
    <t>Проведение спортивных мероприятий муниципального уровня</t>
  </si>
  <si>
    <t>0520200000</t>
  </si>
  <si>
    <t>0520210000</t>
  </si>
  <si>
    <t>Предоставление услуг в сфере спорта</t>
  </si>
  <si>
    <t>0520300000</t>
  </si>
  <si>
    <t>Основное мероприятие "Развитие инфраструктуры и материально-технической базы"</t>
  </si>
  <si>
    <t>0520300120</t>
  </si>
  <si>
    <t>Проектно-изыскательские работы на "Строительство межшкольного стадиона, по адресу: г. Александровск, ул. Ленина ,13"</t>
  </si>
  <si>
    <t>400</t>
  </si>
  <si>
    <t>Капитальные вложения в объекты государственной (муниципальной) собственности</t>
  </si>
  <si>
    <t>0520400000</t>
  </si>
  <si>
    <t>Основное мероприятие "Развитие массового спорта и физической культуры в Александровском муниципальном округе"</t>
  </si>
  <si>
    <t>05204SФ320</t>
  </si>
  <si>
    <t>Реализация мероприятия "Умею плавать!"</t>
  </si>
  <si>
    <t>0530000000</t>
  </si>
  <si>
    <t>Подпрограмма "Развитие молодежной политики в Александровском муниципальном округе"</t>
  </si>
  <si>
    <t>0530100000</t>
  </si>
  <si>
    <t>Основное мероприятие "Развитие молодежной политики"</t>
  </si>
  <si>
    <t>0530100010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</si>
  <si>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</si>
  <si>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0550000000</t>
  </si>
  <si>
    <t>Подпрограмма "Обеспечение сохранности, благоустройства и ремонта памятников Великой Отечественной войны, воинских захоронений в Александровском муниципальном округе"</t>
  </si>
  <si>
    <t>0550100000</t>
  </si>
  <si>
    <t>Основное мероприятие "Приведение в надлежащее состояние всех памятников Великой Отечественной войны, воинских захоронений"</t>
  </si>
  <si>
    <t>0550100010</t>
  </si>
  <si>
    <t>Реконструкция, ремонт и благоустройство памятников Великой отечественной войны</t>
  </si>
  <si>
    <t>0600000000</t>
  </si>
  <si>
    <t>Муниципальная программа "Социальная поддержка жителей Александровского муниципального округа"</t>
  </si>
  <si>
    <t>0610000000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</si>
  <si>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</si>
  <si>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0610100000</t>
  </si>
  <si>
    <t>Основное мероприятие "Поддержка социально ориентированных некоммерческих организаций"</t>
  </si>
  <si>
    <t>0610110010</t>
  </si>
  <si>
    <t>Субсидии некоммерческим организациям</t>
  </si>
  <si>
    <t>0610200000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</si>
  <si>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</si>
  <si>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061022С190</t>
  </si>
  <si>
    <t>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</si>
  <si>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0610240000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</si>
  <si>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</si>
  <si>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0610251760</t>
  </si>
  <si>
    <t>Обеспечение жильем отдельных категорий граждан, установленных Федеральным законом от 24 ноября 1995 г. № 181-ФЗ "О социальной защите инвалидов в Российской Федерации"</t>
  </si>
  <si>
    <t>06102SС240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</si>
  <si>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</si>
  <si>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0620000000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</si>
  <si>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</si>
  <si>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0620100000</t>
  </si>
  <si>
    <t>Основное мероприятие "Поддержка детей, нуждающихся в особой заботе государства"</t>
  </si>
  <si>
    <t>062012С070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</si>
  <si>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</si>
  <si>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062012С080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</si>
  <si>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</si>
  <si>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062012С090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</si>
  <si>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</si>
  <si>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0630000000</t>
  </si>
  <si>
    <t>Подпрограмма "Обеспечение жильем молодых семей в Александровском муниципальном округе"</t>
  </si>
  <si>
    <t>0630100000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</si>
  <si>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</si>
  <si>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063012С020</t>
  </si>
  <si>
    <t>Обеспечение жильем молодых семей</t>
  </si>
  <si>
    <t>06301L4970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</si>
  <si>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</si>
  <si>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0700000000</t>
  </si>
  <si>
    <t>Муниципальная программа "Организация транспортного обслуживания населения Александровского муниципального округа"</t>
  </si>
  <si>
    <t>0700100000</t>
  </si>
  <si>
    <t>Основное мероприятие "Обеспечение населения услугами пассажирских перевозок"</t>
  </si>
  <si>
    <t>0700119010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</si>
  <si>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</si>
  <si>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070012T060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</si>
  <si>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</si>
  <si>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070012С460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</si>
  <si>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</si>
  <si>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0800000000</t>
  </si>
  <si>
    <t>Муниципальная программа "Экология и охрана окружающей среды в Александровском муниципальном округе"</t>
  </si>
  <si>
    <t>0810000000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</si>
  <si>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</si>
  <si>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0810100000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</si>
  <si>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</si>
  <si>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0810100020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</si>
  <si>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</si>
  <si>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08101SЭ240</t>
  </si>
  <si>
    <t>Снижение негативного воздействия на почвы, восстановление нарушенных земель, ликвидация несанкционированных свалок в границах муниципального образования.</t>
  </si>
  <si>
    <t>0820000000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</si>
  <si>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</si>
  <si>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0820100000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</si>
  <si>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</si>
  <si>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0820100030</t>
  </si>
  <si>
    <t>Акция по раздельному сбору отработанных батареек</t>
  </si>
  <si>
    <t>0820110000</t>
  </si>
  <si>
    <t>Обеспечение мероприятий по охране окружающей среды на территории Александровского муниципального округа</t>
  </si>
  <si>
    <t>08201SУ200</t>
  </si>
  <si>
    <t>Реализация мероприятий по предотвращению распространения и уничтожению борщевика Сосновского в муниципальных образованиях Пермского края</t>
  </si>
  <si>
    <t>0830000000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</si>
  <si>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</si>
  <si>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0830100000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</si>
  <si>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</si>
  <si>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0830100020</t>
  </si>
  <si>
    <t>Проведение лесоустройства и разработки лесохозяйственного регламента окружного лесничества</t>
  </si>
  <si>
    <t>0830100030</t>
  </si>
  <si>
    <t>Использование, охрана, защита, воспроизводство городских лесов, лесов особо охраняемых природных территорий, расположенных в границах муниципального округа</t>
  </si>
  <si>
    <t>0900000000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</si>
  <si>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</si>
  <si>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0900100000</t>
  </si>
  <si>
    <t>Основное мероприятие "Совершенствование системы муниципальной службы Администрации"</t>
  </si>
  <si>
    <t>0900110000</t>
  </si>
  <si>
    <t>Профессиональное развитие муниципальных служащих</t>
  </si>
  <si>
    <t>1000000000</t>
  </si>
  <si>
    <t>Муниципальная программа "Управление муниципальным имуществом Александровского муниципального округа"</t>
  </si>
  <si>
    <t>1010000000</t>
  </si>
  <si>
    <t>Подпрограмма "Управление муниципальным имуществом Александровского муниципального округа"</t>
  </si>
  <si>
    <t>1010100000</t>
  </si>
  <si>
    <t>Основное мероприятие " Эффективное управление муниципальным имуществом"</t>
  </si>
  <si>
    <t>1010110000</t>
  </si>
  <si>
    <t>Проведение рыночной оценки</t>
  </si>
  <si>
    <t>1010120000</t>
  </si>
  <si>
    <t>Содержание муниципального имущества</t>
  </si>
  <si>
    <t>1010140000</t>
  </si>
  <si>
    <t>Изготовление технических планов, актов обследования</t>
  </si>
  <si>
    <t>1100000000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</si>
  <si>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</si>
  <si>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1110000000</t>
  </si>
  <si>
    <t>Подпрограмма "Обеспечение безопасности дорожного движения на территории Александровского муниципального округа"</t>
  </si>
  <si>
    <t>1110100000</t>
  </si>
  <si>
    <t>Основное мероприятие "Муниципальный дорожный фонд Александровского муниципального округа"</t>
  </si>
  <si>
    <t>1110100190</t>
  </si>
  <si>
    <t>Содержание муниципальных автомобильных дорог общего пользования и искусственных сооружений на них</t>
  </si>
  <si>
    <t>11101ST040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</si>
  <si>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</si>
  <si>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1200000000</t>
  </si>
  <si>
    <t>Муниципальная программа "Управление земельными ресурсами Александровского муниципального округа"</t>
  </si>
  <si>
    <t>1210000000</t>
  </si>
  <si>
    <t>Подпрограмма "Управление земельными ресурсами Александровского муниципального округа"</t>
  </si>
  <si>
    <t>1210100000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</si>
  <si>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</si>
  <si>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1210100001</t>
  </si>
  <si>
    <t>Проведение рыночной оценки земельных участков</t>
  </si>
  <si>
    <t>1210100010</t>
  </si>
  <si>
    <t>Проведение кадастровых работ по земельным участкам, государственный кадастровый учет с целью их предоставления</t>
  </si>
  <si>
    <t>1210100030</t>
  </si>
  <si>
    <t>Сопровождение программы "Аренда и продажа земли"</t>
  </si>
  <si>
    <t>1210100040</t>
  </si>
  <si>
    <t>Предоставление единовременной денежной выплаты взамен предоставления земельного участка в собственность бесплатно многодетным семьям, поставленным на учет в целях предоставления земельных участков для индивидуального жилищного строительства</t>
  </si>
  <si>
    <t>1210100050</t>
  </si>
  <si>
    <t>МКУ "Земля"</t>
  </si>
  <si>
    <t>1210100060</t>
  </si>
  <si>
    <t>Оказание консультационной услуги, связанной с оборотом недвижимости, требующей предварительной проработки, с подготовкой письменного заключения</t>
  </si>
  <si>
    <t>1300000000</t>
  </si>
  <si>
    <t>Муниципальная программа "Управление жилищно-коммунальным хозяйством Александровского муниципального округа"</t>
  </si>
  <si>
    <t>1300100000</t>
  </si>
  <si>
    <t>Основное мероприятие "Обеспечение качественного функционирования коммунального комплекса округа"</t>
  </si>
  <si>
    <t>1300100020</t>
  </si>
  <si>
    <t>Разработка схем теплоснабжения, водоснабжения и водоотведения населенных пунктов АМО</t>
  </si>
  <si>
    <t>1300100030</t>
  </si>
  <si>
    <t>Содержание системы водоснабжения в п.Люзень</t>
  </si>
  <si>
    <t>1300100040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</si>
  <si>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</si>
  <si>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1300100050</t>
  </si>
  <si>
    <t>Выплата по энергосервисному контракту</t>
  </si>
  <si>
    <t>1300100070</t>
  </si>
  <si>
    <t>Подготовка объектов теплоснабжения, водоснабжения, водоотведения, эксплуатируемых МКП ВВГП "Вильва-Водоканал"</t>
  </si>
  <si>
    <t>1300100130</t>
  </si>
  <si>
    <t>Ремонт жилых (нежилых) помещений, находящихся в муниципальной собственности</t>
  </si>
  <si>
    <t>1300100220</t>
  </si>
  <si>
    <t>Создание и содержание мест (площадок) накопления твердых коммунальных отходов на территории муниципального округа</t>
  </si>
  <si>
    <t>1300100230</t>
  </si>
  <si>
    <t>Оказание услуг по расчету размера платы за услуги и работы по управлению многоквартирным домом (далее - МКД), содержанию и текущему ремонту общего имущества в многоквартирном доме для собственников жилых помещений, которые не приняли решение о выборе способа управления многоквартирным домом, решение об установлении размера платы за содержание жилого помещения</t>
  </si>
  <si>
    <t>13001SЖ520</t>
  </si>
  <si>
    <t>Улучшение качества систем теплоснабжения на территориях муниципальных образований Пермского края</t>
  </si>
  <si>
    <t>1300200000</t>
  </si>
  <si>
    <t>Основное мероприятие "Финансовое обеспечение в рамках Программы развития Александровского муниципального округа Пермского края на 2020-2022 годы"</t>
  </si>
  <si>
    <t>13002SP180</t>
  </si>
  <si>
    <t>1300300000</t>
  </si>
  <si>
    <t>Основное мероприятие "Софинансирование расходов по возмещению экономически обоснованного размера убытков теплоснабжающих организаций и задолженности за ТЭР, по которой имеется субсидиарная ответственность</t>
  </si>
  <si>
    <t>13003SЖ520</t>
  </si>
  <si>
    <t>Улучшение качества систем теплоснабжения на территории муниципальных образований Пермского края</t>
  </si>
  <si>
    <t>13003SЖ540</t>
  </si>
  <si>
    <t>Возмещение задолженности за ТЭР на основании судебных актов, вступивших в законную силу МУП "Теплоэнергетика"</t>
  </si>
  <si>
    <t>1400000000</t>
  </si>
  <si>
    <t>Муниципальная программа "Ликвидация ветхого и аварийного жилого фонда в Александровском муниципальном округе "</t>
  </si>
  <si>
    <t>1410000000</t>
  </si>
  <si>
    <t>Подпрограмма "Ликвидация ветхого и аварийного жилого фонда в Александровском муниципальном округе"</t>
  </si>
  <si>
    <t>1410100000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</si>
  <si>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</si>
  <si>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1410100020</t>
  </si>
  <si>
    <t>Мероприятия по выполнению технического обследования и заключения специализированной организации</t>
  </si>
  <si>
    <t>14101SP040</t>
  </si>
  <si>
    <t>14101SЖ160</t>
  </si>
  <si>
    <t>Мероприятия по расселению жилищного фонда на территории Пермского края, признанного аварийным после 1 января 2017 г.</t>
  </si>
  <si>
    <t>1410200000</t>
  </si>
  <si>
    <t>Основное мероприятие "Обеспечение мероприятий по сносу аварийного жилищного фонда"</t>
  </si>
  <si>
    <t>1410200010</t>
  </si>
  <si>
    <t>Снос аварийного жилищного фонда</t>
  </si>
  <si>
    <t>141F300000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</si>
  <si>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</si>
  <si>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141F367483</t>
  </si>
  <si>
    <t>Обеспечение устойчивого сокращения непригодного для проживания жилого фонда</t>
  </si>
  <si>
    <t>141F367484</t>
  </si>
  <si>
    <t>Реализация мероприятий по обеспечению устойчивого сокращения непригодного для проживания жилого фонда</t>
  </si>
  <si>
    <t>1500000000</t>
  </si>
  <si>
    <t>Муниципальная программа "Формирование комфортной городской среды в Александровском муниципальном округе"</t>
  </si>
  <si>
    <t>1500100000</t>
  </si>
  <si>
    <t>Основное мероприятие "Формирование современной городской среды"</t>
  </si>
  <si>
    <t>15001SЖ090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</si>
  <si>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</si>
  <si>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150F200000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</si>
  <si>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</si>
  <si>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150F255550</t>
  </si>
  <si>
    <t>Реализация программ формирования современной городской среды</t>
  </si>
  <si>
    <t>1700000000</t>
  </si>
  <si>
    <t>Муниципальная программа "Градостроительная деятельность в Александровском муниципальном округе"</t>
  </si>
  <si>
    <t>1710000000</t>
  </si>
  <si>
    <t>Подпрограмма "Градостроительная деятельность в Александровском муниципальном округе"</t>
  </si>
  <si>
    <t>1710100000</t>
  </si>
  <si>
    <t>Основное мероприятие "Разработка градостроительной документации"</t>
  </si>
  <si>
    <t>17101SЖ420</t>
  </si>
  <si>
    <t>Подготовка генеральных планов, правил землепользования и застройки муниципальных образований Пермского края</t>
  </si>
  <si>
    <t>9000000000</t>
  </si>
  <si>
    <t>Непрограммные мероприятия</t>
  </si>
  <si>
    <t>9100000000</t>
  </si>
  <si>
    <t>Обеспечение деятельности руководства и управления в сфере установленных функций органов местного самоуправления</t>
  </si>
  <si>
    <t>9100000010</t>
  </si>
  <si>
    <t>Глава муниципального образования</t>
  </si>
  <si>
    <t>9100000020</t>
  </si>
  <si>
    <t>Содержание муниципальных органов Александровского муниципального округа</t>
  </si>
  <si>
    <t>9100000030</t>
  </si>
  <si>
    <t>Председатель контрольно-счетной палаты Александровского муниципального округа</t>
  </si>
  <si>
    <t>9100000040</t>
  </si>
  <si>
    <t>Содержание аппарата контрольно-счетной палаты Александровского муниципального округа</t>
  </si>
  <si>
    <t>9100000070</t>
  </si>
  <si>
    <t>Содержание аппарата Думы Александровского муниципального округа</t>
  </si>
  <si>
    <t>910002К080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</si>
  <si>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</si>
  <si>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910002П040</t>
  </si>
  <si>
    <t>Составление протоколов об административных правонарушениях</t>
  </si>
  <si>
    <t>910002П060</t>
  </si>
  <si>
    <t>Осуществление полномочий по созданию и организации деятельности административных комиссий</t>
  </si>
  <si>
    <t>910002Р110</t>
  </si>
  <si>
    <t>Конкурс городских и муниципальных округов Пермского края по достижению наиболее результативных значений показателей управленческой деятельности</t>
  </si>
  <si>
    <t>910002С050</t>
  </si>
  <si>
    <t>Образование комиссий по делам несовершеннолетних и защите их прав и организация их деятельности</t>
  </si>
  <si>
    <t>910002Ц320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</si>
  <si>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</si>
  <si>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9100051200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</si>
  <si>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</si>
  <si>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9100059300</t>
  </si>
  <si>
    <t>Государственная регистрация актов гражданского состояния</t>
  </si>
  <si>
    <t>9200000000</t>
  </si>
  <si>
    <t>Обеспечение деятельности казенных и бюджетных учреждений</t>
  </si>
  <si>
    <t>9200000180</t>
  </si>
  <si>
    <t>Обеспечение деятельности МКУ "Центр бухгалтерского учета Александровского муниципального округа"</t>
  </si>
  <si>
    <t>9300000000</t>
  </si>
  <si>
    <t>Резервные фонды</t>
  </si>
  <si>
    <t>9300000210</t>
  </si>
  <si>
    <t>Резервный фонд администрации Александровского муниципального округа</t>
  </si>
  <si>
    <t>9300000230</t>
  </si>
  <si>
    <t>Расходы на оказание помощи пострадавшим от пожара</t>
  </si>
  <si>
    <t>9300000240</t>
  </si>
  <si>
    <t>проведение мероприятий по предупреждению чрезвычайных ситуаций</t>
  </si>
  <si>
    <t>9400000000</t>
  </si>
  <si>
    <t>Реализация государственных функций, связанных с общегосударственным управлением</t>
  </si>
  <si>
    <t>9400000010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</si>
  <si>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</si>
  <si>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</si>
  <si>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</si>
  <si>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9400000180</t>
  </si>
  <si>
    <t>Средства на исполнение решений судов, вступивших в законную силу, и оплату государственной пошлины</t>
  </si>
  <si>
    <t>94000SP040</t>
  </si>
  <si>
    <t>94000SP180</t>
  </si>
  <si>
    <t>9500000000</t>
  </si>
  <si>
    <t>Иные межбюджетные трансферты</t>
  </si>
  <si>
    <t>950002A180</t>
  </si>
  <si>
    <t>Реализация мероприятий по созданию условий осуществления медицинской деятельности в модульных зданиях</t>
  </si>
  <si>
    <t>9600000000</t>
  </si>
  <si>
    <t>Обеспечение информирования населения в рамках реализации функций органов местного самоуправления</t>
  </si>
  <si>
    <t>9600000170</t>
  </si>
  <si>
    <t>АНО "Редакция газеты "Боевой путь""</t>
  </si>
  <si>
    <t>9800000000</t>
  </si>
  <si>
    <t>Денежные пожертвования, предоставляемые негосударственными организациями получателям средств бюджетов муниципальных округов</t>
  </si>
  <si>
    <t>9800000010</t>
  </si>
  <si>
    <t>Благотворительная помощь</t>
  </si>
  <si>
    <t>Итого</t>
  </si>
  <si>
    <t>Приложение 2</t>
  </si>
  <si>
    <t>к постановлению</t>
  </si>
  <si>
    <t>администрации округа</t>
  </si>
  <si>
    <t xml:space="preserve">от                    № 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</si>
  <si>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за 9 месяцев 2022 года</t>
  </si>
  <si>
    <t>Уточненные показатели (роспись)</t>
  </si>
  <si>
    <t>Фактически исполнено</t>
  </si>
  <si>
    <t>кассовый план за 9 месяцев</t>
  </si>
  <si>
    <t>Отклонение показателя исполнения от планового показателя за 9 месяцев</t>
  </si>
  <si>
    <t>Процент исполнения к  кассовому плану за 9 месяцев</t>
  </si>
</sst>
</file>

<file path=xl/styles.xml><?xml version="1.0" encoding="utf-8"?>
<styleSheet xmlns="http://schemas.openxmlformats.org/spreadsheetml/2006/main">
  <numFmts count="1">
    <numFmt numFmtId="164" formatCode="?"/>
  </numFmts>
  <fonts count="12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sz val="8.5"/>
      <name val="MS Sans Serif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2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/>
    <xf numFmtId="0" fontId="7" fillId="0" borderId="0" xfId="1" applyFont="1"/>
    <xf numFmtId="22" fontId="7" fillId="0" borderId="0" xfId="1" applyNumberFormat="1" applyFont="1" applyFill="1" applyAlignment="1">
      <alignment horizontal="left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/>
    </xf>
    <xf numFmtId="0" fontId="10" fillId="0" borderId="0" xfId="2" applyFont="1" applyAlignment="1">
      <alignment horizontal="left"/>
    </xf>
    <xf numFmtId="49" fontId="11" fillId="0" borderId="1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164" fontId="2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/>
    </xf>
    <xf numFmtId="4" fontId="2" fillId="0" borderId="1" xfId="0" applyNumberFormat="1" applyFont="1" applyBorder="1" applyAlignment="1" applyProtection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11" fillId="0" borderId="0" xfId="2" applyFont="1" applyAlignment="1">
      <alignment horizontal="center" vertical="center" wrapText="1"/>
    </xf>
  </cellXfs>
  <cellStyles count="3">
    <cellStyle name="Обычный" xfId="0" builtinId="0"/>
    <cellStyle name="Обычный 21" xfId="2"/>
    <cellStyle name="Обычный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444"/>
  <sheetViews>
    <sheetView showGridLines="0" tabSelected="1" workbookViewId="0">
      <selection activeCell="D433" sqref="D433"/>
    </sheetView>
  </sheetViews>
  <sheetFormatPr defaultRowHeight="12.75" customHeight="1" outlineLevelRow="7"/>
  <cols>
    <col min="1" max="1" width="10.7109375" customWidth="1"/>
    <col min="2" max="2" width="30.7109375" customWidth="1"/>
    <col min="3" max="3" width="6.140625" customWidth="1"/>
    <col min="4" max="4" width="30.7109375" customWidth="1"/>
    <col min="5" max="5" width="13.42578125" customWidth="1"/>
    <col min="6" max="6" width="13.5703125" customWidth="1"/>
    <col min="7" max="7" width="13.85546875" customWidth="1"/>
    <col min="8" max="10" width="15.42578125" hidden="1" customWidth="1"/>
    <col min="11" max="11" width="13.7109375" customWidth="1"/>
  </cols>
  <sheetData>
    <row r="1" spans="1:12" ht="15">
      <c r="A1" s="7"/>
      <c r="B1" s="7"/>
      <c r="C1" s="7"/>
      <c r="D1" s="7"/>
      <c r="E1" s="7"/>
      <c r="F1" s="7"/>
      <c r="G1" s="8"/>
      <c r="H1" s="8" t="s">
        <v>478</v>
      </c>
      <c r="I1" s="8"/>
      <c r="J1" s="1"/>
      <c r="K1" s="8" t="s">
        <v>478</v>
      </c>
    </row>
    <row r="2" spans="1:12" ht="15">
      <c r="A2" s="2"/>
      <c r="B2" s="7"/>
      <c r="C2" s="7"/>
      <c r="D2" s="7"/>
      <c r="E2" s="7"/>
      <c r="F2" s="7"/>
      <c r="G2" s="9"/>
      <c r="H2" s="9" t="s">
        <v>479</v>
      </c>
      <c r="I2" s="9"/>
      <c r="J2" s="1"/>
      <c r="K2" s="9" t="s">
        <v>479</v>
      </c>
    </row>
    <row r="3" spans="1:12" ht="15">
      <c r="A3" s="10"/>
      <c r="B3" s="11"/>
      <c r="C3" s="11"/>
      <c r="D3" s="11"/>
      <c r="E3" s="11"/>
      <c r="F3" s="11"/>
      <c r="G3" s="9"/>
      <c r="H3" s="9" t="s">
        <v>480</v>
      </c>
      <c r="I3" s="9"/>
      <c r="J3" s="3"/>
      <c r="K3" s="9" t="s">
        <v>480</v>
      </c>
    </row>
    <row r="4" spans="1:12" ht="14.25">
      <c r="G4" s="12"/>
      <c r="H4" s="12" t="s">
        <v>481</v>
      </c>
      <c r="I4" s="12"/>
      <c r="J4" s="3"/>
      <c r="K4" s="12" t="s">
        <v>481</v>
      </c>
    </row>
    <row r="5" spans="1:12" ht="30.75" customHeight="1">
      <c r="A5" s="24" t="s">
        <v>482</v>
      </c>
      <c r="B5" s="24"/>
      <c r="C5" s="24"/>
      <c r="D5" s="24"/>
      <c r="E5" s="24"/>
      <c r="F5" s="24"/>
      <c r="G5" s="24"/>
      <c r="H5" s="24"/>
      <c r="I5" s="24"/>
      <c r="J5" s="1"/>
      <c r="K5" s="1"/>
    </row>
    <row r="6" spans="1:12" hidden="1">
      <c r="A6" s="22"/>
      <c r="B6" s="23"/>
      <c r="C6" s="23"/>
      <c r="D6" s="23"/>
      <c r="E6" s="23"/>
      <c r="F6" s="23"/>
      <c r="G6" s="23"/>
      <c r="H6" s="23"/>
      <c r="I6" s="23"/>
      <c r="J6" s="4"/>
      <c r="K6" s="4"/>
    </row>
    <row r="7" spans="1:12" hidden="1">
      <c r="A7" s="22"/>
      <c r="B7" s="23"/>
      <c r="C7" s="23"/>
      <c r="D7" s="23"/>
      <c r="E7" s="23"/>
      <c r="F7" s="23"/>
      <c r="G7" s="23"/>
      <c r="H7" s="23"/>
    </row>
    <row r="8" spans="1:12" hidden="1">
      <c r="A8" s="22"/>
      <c r="B8" s="23"/>
      <c r="C8" s="23"/>
      <c r="D8" s="23"/>
      <c r="E8" s="23"/>
      <c r="F8" s="23"/>
      <c r="G8" s="23"/>
      <c r="H8" s="23"/>
    </row>
    <row r="9" spans="1:12">
      <c r="A9" s="22"/>
      <c r="B9" s="23"/>
      <c r="C9" s="23"/>
      <c r="D9" s="23"/>
      <c r="E9" s="23"/>
      <c r="F9" s="23"/>
      <c r="G9" s="23"/>
      <c r="H9" s="23"/>
    </row>
    <row r="10" spans="1:12">
      <c r="A10" s="5" t="s">
        <v>0</v>
      </c>
      <c r="B10" s="5"/>
      <c r="C10" s="5"/>
      <c r="D10" s="5"/>
      <c r="E10" s="5"/>
      <c r="F10" s="5"/>
      <c r="G10" s="5"/>
      <c r="H10" s="5"/>
      <c r="I10" s="5"/>
      <c r="J10" s="1"/>
      <c r="K10" s="1"/>
    </row>
    <row r="11" spans="1:12" ht="89.25">
      <c r="A11" s="6" t="s">
        <v>1</v>
      </c>
      <c r="B11" s="6" t="s">
        <v>2</v>
      </c>
      <c r="C11" s="6" t="s">
        <v>3</v>
      </c>
      <c r="D11" s="6" t="s">
        <v>4</v>
      </c>
      <c r="E11" s="13" t="s">
        <v>483</v>
      </c>
      <c r="F11" s="13" t="s">
        <v>485</v>
      </c>
      <c r="G11" s="13" t="s">
        <v>484</v>
      </c>
      <c r="H11" s="6" t="s">
        <v>5</v>
      </c>
      <c r="I11" s="6" t="s">
        <v>6</v>
      </c>
      <c r="J11" s="6" t="s">
        <v>7</v>
      </c>
      <c r="K11" s="13" t="s">
        <v>486</v>
      </c>
      <c r="L11" s="13" t="s">
        <v>487</v>
      </c>
    </row>
    <row r="12" spans="1:12" ht="45">
      <c r="A12" s="14" t="s">
        <v>8</v>
      </c>
      <c r="B12" s="15" t="s">
        <v>9</v>
      </c>
      <c r="C12" s="14"/>
      <c r="D12" s="15"/>
      <c r="E12" s="19">
        <v>410405524.01999998</v>
      </c>
      <c r="F12" s="19">
        <f>H12+I12+J12</f>
        <v>307969097.50999999</v>
      </c>
      <c r="G12" s="19">
        <v>302887417.33999997</v>
      </c>
      <c r="H12" s="19">
        <v>91532030.099999994</v>
      </c>
      <c r="I12" s="19">
        <v>121982603.13</v>
      </c>
      <c r="J12" s="19">
        <v>94454464.280000001</v>
      </c>
      <c r="K12" s="20">
        <f>F12-G12</f>
        <v>5081680.1700000167</v>
      </c>
      <c r="L12" s="20">
        <f>G12/F12*100</f>
        <v>98.349938285663541</v>
      </c>
    </row>
    <row r="13" spans="1:12" ht="45" outlineLevel="1">
      <c r="A13" s="14" t="s">
        <v>10</v>
      </c>
      <c r="B13" s="15" t="s">
        <v>11</v>
      </c>
      <c r="C13" s="14"/>
      <c r="D13" s="15"/>
      <c r="E13" s="19">
        <v>137644177.62</v>
      </c>
      <c r="F13" s="19">
        <f t="shared" ref="F13:F76" si="0">H13+I13+J13</f>
        <v>102983057.78</v>
      </c>
      <c r="G13" s="19">
        <v>101884967.7</v>
      </c>
      <c r="H13" s="19">
        <v>28646933</v>
      </c>
      <c r="I13" s="19">
        <v>41448193.710000001</v>
      </c>
      <c r="J13" s="19">
        <v>32887931.07</v>
      </c>
      <c r="K13" s="20">
        <f t="shared" ref="K13:K76" si="1">F13-G13</f>
        <v>1098090.0799999982</v>
      </c>
      <c r="L13" s="20">
        <f t="shared" ref="L13:L76" si="2">G13/F13*100</f>
        <v>98.933717736032051</v>
      </c>
    </row>
    <row r="14" spans="1:12" ht="33.75" outlineLevel="2">
      <c r="A14" s="14" t="s">
        <v>12</v>
      </c>
      <c r="B14" s="15" t="s">
        <v>13</v>
      </c>
      <c r="C14" s="14"/>
      <c r="D14" s="15"/>
      <c r="E14" s="19">
        <v>134439177.62</v>
      </c>
      <c r="F14" s="19">
        <f t="shared" si="0"/>
        <v>100776057.78</v>
      </c>
      <c r="G14" s="19">
        <v>99781857.780000001</v>
      </c>
      <c r="H14" s="19">
        <v>27526933</v>
      </c>
      <c r="I14" s="19">
        <v>40851193.710000001</v>
      </c>
      <c r="J14" s="19">
        <v>32397931.07</v>
      </c>
      <c r="K14" s="20">
        <f t="shared" si="1"/>
        <v>994200</v>
      </c>
      <c r="L14" s="20">
        <f t="shared" si="2"/>
        <v>99.013456150298722</v>
      </c>
    </row>
    <row r="15" spans="1:12" ht="22.5" outlineLevel="3">
      <c r="A15" s="14" t="s">
        <v>14</v>
      </c>
      <c r="B15" s="15" t="s">
        <v>15</v>
      </c>
      <c r="C15" s="14"/>
      <c r="D15" s="15"/>
      <c r="E15" s="19">
        <v>29049016.09</v>
      </c>
      <c r="F15" s="19">
        <f t="shared" si="0"/>
        <v>21141852.25</v>
      </c>
      <c r="G15" s="19">
        <v>21141852.25</v>
      </c>
      <c r="H15" s="19">
        <v>6447788</v>
      </c>
      <c r="I15" s="19">
        <v>7268933</v>
      </c>
      <c r="J15" s="19">
        <v>7425131.25</v>
      </c>
      <c r="K15" s="20">
        <f t="shared" si="1"/>
        <v>0</v>
      </c>
      <c r="L15" s="20">
        <f t="shared" si="2"/>
        <v>100</v>
      </c>
    </row>
    <row r="16" spans="1:12" ht="45" outlineLevel="7">
      <c r="A16" s="14" t="s">
        <v>14</v>
      </c>
      <c r="B16" s="15" t="s">
        <v>15</v>
      </c>
      <c r="C16" s="14" t="s">
        <v>16</v>
      </c>
      <c r="D16" s="15" t="s">
        <v>17</v>
      </c>
      <c r="E16" s="19">
        <v>29049016.09</v>
      </c>
      <c r="F16" s="19">
        <f t="shared" si="0"/>
        <v>21141852.25</v>
      </c>
      <c r="G16" s="19">
        <v>21141852.25</v>
      </c>
      <c r="H16" s="19">
        <v>6447788</v>
      </c>
      <c r="I16" s="19">
        <v>7268933</v>
      </c>
      <c r="J16" s="19">
        <v>7425131.25</v>
      </c>
      <c r="K16" s="20">
        <f t="shared" si="1"/>
        <v>0</v>
      </c>
      <c r="L16" s="20">
        <f t="shared" si="2"/>
        <v>100</v>
      </c>
    </row>
    <row r="17" spans="1:12" ht="67.5" outlineLevel="3">
      <c r="A17" s="14" t="s">
        <v>18</v>
      </c>
      <c r="B17" s="15" t="s">
        <v>19</v>
      </c>
      <c r="C17" s="14"/>
      <c r="D17" s="15"/>
      <c r="E17" s="19">
        <v>859313</v>
      </c>
      <c r="F17" s="19">
        <f t="shared" si="0"/>
        <v>636657</v>
      </c>
      <c r="G17" s="19">
        <v>636657</v>
      </c>
      <c r="H17" s="19">
        <v>191345</v>
      </c>
      <c r="I17" s="19">
        <v>215698</v>
      </c>
      <c r="J17" s="19">
        <v>229614</v>
      </c>
      <c r="K17" s="20">
        <f t="shared" si="1"/>
        <v>0</v>
      </c>
      <c r="L17" s="20">
        <f t="shared" si="2"/>
        <v>100</v>
      </c>
    </row>
    <row r="18" spans="1:12" ht="67.5" outlineLevel="7">
      <c r="A18" s="14" t="s">
        <v>18</v>
      </c>
      <c r="B18" s="15" t="s">
        <v>19</v>
      </c>
      <c r="C18" s="14" t="s">
        <v>16</v>
      </c>
      <c r="D18" s="15" t="s">
        <v>17</v>
      </c>
      <c r="E18" s="19">
        <v>859313</v>
      </c>
      <c r="F18" s="19">
        <f t="shared" si="0"/>
        <v>636657</v>
      </c>
      <c r="G18" s="19">
        <v>636657</v>
      </c>
      <c r="H18" s="19">
        <v>191345</v>
      </c>
      <c r="I18" s="19">
        <v>215698</v>
      </c>
      <c r="J18" s="19">
        <v>229614</v>
      </c>
      <c r="K18" s="20">
        <f t="shared" si="1"/>
        <v>0</v>
      </c>
      <c r="L18" s="20">
        <f t="shared" si="2"/>
        <v>100</v>
      </c>
    </row>
    <row r="19" spans="1:12" ht="33.75" outlineLevel="3">
      <c r="A19" s="14" t="s">
        <v>20</v>
      </c>
      <c r="B19" s="15" t="s">
        <v>21</v>
      </c>
      <c r="C19" s="14"/>
      <c r="D19" s="15"/>
      <c r="E19" s="19">
        <v>100529700</v>
      </c>
      <c r="F19" s="19">
        <f t="shared" si="0"/>
        <v>74996400</v>
      </c>
      <c r="G19" s="19">
        <v>74002200</v>
      </c>
      <c r="H19" s="19">
        <v>20887800</v>
      </c>
      <c r="I19" s="19">
        <v>29908400</v>
      </c>
      <c r="J19" s="19">
        <v>24200200</v>
      </c>
      <c r="K19" s="20">
        <f t="shared" si="1"/>
        <v>994200</v>
      </c>
      <c r="L19" s="20">
        <f t="shared" si="2"/>
        <v>98.674336368145674</v>
      </c>
    </row>
    <row r="20" spans="1:12" ht="78.75" outlineLevel="7">
      <c r="A20" s="14" t="s">
        <v>20</v>
      </c>
      <c r="B20" s="15" t="s">
        <v>21</v>
      </c>
      <c r="C20" s="14" t="s">
        <v>22</v>
      </c>
      <c r="D20" s="15" t="s">
        <v>23</v>
      </c>
      <c r="E20" s="19">
        <v>1951387</v>
      </c>
      <c r="F20" s="19">
        <f t="shared" si="0"/>
        <v>1459534</v>
      </c>
      <c r="G20" s="19">
        <v>1459534</v>
      </c>
      <c r="H20" s="19">
        <v>486465</v>
      </c>
      <c r="I20" s="19">
        <v>486575</v>
      </c>
      <c r="J20" s="19">
        <v>486494</v>
      </c>
      <c r="K20" s="20">
        <f t="shared" si="1"/>
        <v>0</v>
      </c>
      <c r="L20" s="20">
        <f t="shared" si="2"/>
        <v>100</v>
      </c>
    </row>
    <row r="21" spans="1:12" ht="33.75" outlineLevel="7">
      <c r="A21" s="14" t="s">
        <v>20</v>
      </c>
      <c r="B21" s="15" t="s">
        <v>21</v>
      </c>
      <c r="C21" s="14" t="s">
        <v>24</v>
      </c>
      <c r="D21" s="15" t="s">
        <v>25</v>
      </c>
      <c r="E21" s="19">
        <v>3000</v>
      </c>
      <c r="F21" s="19">
        <f t="shared" si="0"/>
        <v>0</v>
      </c>
      <c r="G21" s="19">
        <v>0</v>
      </c>
      <c r="H21" s="19">
        <v>0</v>
      </c>
      <c r="I21" s="19">
        <v>0</v>
      </c>
      <c r="J21" s="19">
        <v>0</v>
      </c>
      <c r="K21" s="20">
        <f t="shared" si="1"/>
        <v>0</v>
      </c>
      <c r="L21" s="20">
        <v>0</v>
      </c>
    </row>
    <row r="22" spans="1:12" ht="45" outlineLevel="7">
      <c r="A22" s="14" t="s">
        <v>20</v>
      </c>
      <c r="B22" s="15" t="s">
        <v>21</v>
      </c>
      <c r="C22" s="14" t="s">
        <v>16</v>
      </c>
      <c r="D22" s="15" t="s">
        <v>17</v>
      </c>
      <c r="E22" s="19">
        <v>98575313</v>
      </c>
      <c r="F22" s="19">
        <f t="shared" si="0"/>
        <v>73536866</v>
      </c>
      <c r="G22" s="19">
        <v>72542666</v>
      </c>
      <c r="H22" s="19">
        <v>20401335</v>
      </c>
      <c r="I22" s="19">
        <v>29421825</v>
      </c>
      <c r="J22" s="19">
        <v>23713706</v>
      </c>
      <c r="K22" s="20">
        <f t="shared" si="1"/>
        <v>994200</v>
      </c>
      <c r="L22" s="20">
        <f t="shared" si="2"/>
        <v>98.648025059974671</v>
      </c>
    </row>
    <row r="23" spans="1:12" ht="67.5" outlineLevel="3">
      <c r="A23" s="14" t="s">
        <v>26</v>
      </c>
      <c r="B23" s="15" t="s">
        <v>27</v>
      </c>
      <c r="C23" s="14"/>
      <c r="D23" s="15"/>
      <c r="E23" s="19">
        <v>4001148.53</v>
      </c>
      <c r="F23" s="19">
        <f t="shared" si="0"/>
        <v>4001148.53</v>
      </c>
      <c r="G23" s="19">
        <v>4001148.53</v>
      </c>
      <c r="H23" s="19">
        <v>0</v>
      </c>
      <c r="I23" s="19">
        <v>3458162.71</v>
      </c>
      <c r="J23" s="19">
        <v>542985.81999999995</v>
      </c>
      <c r="K23" s="20">
        <f t="shared" si="1"/>
        <v>0</v>
      </c>
      <c r="L23" s="20">
        <f t="shared" si="2"/>
        <v>100</v>
      </c>
    </row>
    <row r="24" spans="1:12" ht="67.5" outlineLevel="7">
      <c r="A24" s="14" t="s">
        <v>26</v>
      </c>
      <c r="B24" s="15" t="s">
        <v>27</v>
      </c>
      <c r="C24" s="14" t="s">
        <v>16</v>
      </c>
      <c r="D24" s="15" t="s">
        <v>17</v>
      </c>
      <c r="E24" s="19">
        <v>4001148.53</v>
      </c>
      <c r="F24" s="19">
        <f t="shared" si="0"/>
        <v>4001148.53</v>
      </c>
      <c r="G24" s="19">
        <v>4001148.53</v>
      </c>
      <c r="H24" s="19">
        <v>0</v>
      </c>
      <c r="I24" s="19">
        <v>3458162.71</v>
      </c>
      <c r="J24" s="19">
        <v>542985.81999999995</v>
      </c>
      <c r="K24" s="20">
        <f t="shared" si="1"/>
        <v>0</v>
      </c>
      <c r="L24" s="20">
        <f t="shared" si="2"/>
        <v>100</v>
      </c>
    </row>
    <row r="25" spans="1:12" ht="78.75" outlineLevel="2">
      <c r="A25" s="14" t="s">
        <v>28</v>
      </c>
      <c r="B25" s="15" t="s">
        <v>29</v>
      </c>
      <c r="C25" s="14"/>
      <c r="D25" s="15"/>
      <c r="E25" s="19">
        <v>3205000</v>
      </c>
      <c r="F25" s="19">
        <f t="shared" si="0"/>
        <v>2207000</v>
      </c>
      <c r="G25" s="19">
        <v>2103109.92</v>
      </c>
      <c r="H25" s="19">
        <v>1120000</v>
      </c>
      <c r="I25" s="19">
        <v>597000</v>
      </c>
      <c r="J25" s="19">
        <v>490000</v>
      </c>
      <c r="K25" s="20">
        <f t="shared" si="1"/>
        <v>103890.08000000007</v>
      </c>
      <c r="L25" s="20">
        <f t="shared" si="2"/>
        <v>95.292701404621667</v>
      </c>
    </row>
    <row r="26" spans="1:12" ht="101.25" outlineLevel="3">
      <c r="A26" s="14" t="s">
        <v>30</v>
      </c>
      <c r="B26" s="16" t="s">
        <v>31</v>
      </c>
      <c r="C26" s="14"/>
      <c r="D26" s="15"/>
      <c r="E26" s="19">
        <v>3205000</v>
      </c>
      <c r="F26" s="19">
        <f t="shared" si="0"/>
        <v>2207000</v>
      </c>
      <c r="G26" s="19">
        <v>2103109.92</v>
      </c>
      <c r="H26" s="19">
        <v>1120000</v>
      </c>
      <c r="I26" s="19">
        <v>597000</v>
      </c>
      <c r="J26" s="19">
        <v>490000</v>
      </c>
      <c r="K26" s="20">
        <f t="shared" si="1"/>
        <v>103890.08000000007</v>
      </c>
      <c r="L26" s="20">
        <f t="shared" si="2"/>
        <v>95.292701404621667</v>
      </c>
    </row>
    <row r="27" spans="1:12" ht="101.25" outlineLevel="7">
      <c r="A27" s="14" t="s">
        <v>30</v>
      </c>
      <c r="B27" s="16" t="s">
        <v>31</v>
      </c>
      <c r="C27" s="14" t="s">
        <v>32</v>
      </c>
      <c r="D27" s="15" t="s">
        <v>33</v>
      </c>
      <c r="E27" s="19">
        <v>1696000</v>
      </c>
      <c r="F27" s="19">
        <f t="shared" si="0"/>
        <v>1276000</v>
      </c>
      <c r="G27" s="19">
        <v>1172109.92</v>
      </c>
      <c r="H27" s="19">
        <v>410000</v>
      </c>
      <c r="I27" s="19">
        <v>386000</v>
      </c>
      <c r="J27" s="19">
        <v>480000</v>
      </c>
      <c r="K27" s="20">
        <f t="shared" si="1"/>
        <v>103890.08000000007</v>
      </c>
      <c r="L27" s="20">
        <f t="shared" si="2"/>
        <v>91.858144200626953</v>
      </c>
    </row>
    <row r="28" spans="1:12" ht="101.25" outlineLevel="7">
      <c r="A28" s="14" t="s">
        <v>30</v>
      </c>
      <c r="B28" s="16" t="s">
        <v>31</v>
      </c>
      <c r="C28" s="14" t="s">
        <v>16</v>
      </c>
      <c r="D28" s="15" t="s">
        <v>17</v>
      </c>
      <c r="E28" s="19">
        <v>1509000</v>
      </c>
      <c r="F28" s="19">
        <f t="shared" si="0"/>
        <v>931000</v>
      </c>
      <c r="G28" s="19">
        <v>931000</v>
      </c>
      <c r="H28" s="19">
        <v>710000</v>
      </c>
      <c r="I28" s="19">
        <v>211000</v>
      </c>
      <c r="J28" s="19">
        <v>10000</v>
      </c>
      <c r="K28" s="20">
        <f t="shared" si="1"/>
        <v>0</v>
      </c>
      <c r="L28" s="20">
        <f t="shared" si="2"/>
        <v>100</v>
      </c>
    </row>
    <row r="29" spans="1:12" ht="56.25" outlineLevel="1">
      <c r="A29" s="14" t="s">
        <v>34</v>
      </c>
      <c r="B29" s="15" t="s">
        <v>35</v>
      </c>
      <c r="C29" s="14"/>
      <c r="D29" s="15"/>
      <c r="E29" s="19">
        <v>232977054.19999999</v>
      </c>
      <c r="F29" s="19">
        <f t="shared" si="0"/>
        <v>173211600.06</v>
      </c>
      <c r="G29" s="19">
        <v>170448722.19999999</v>
      </c>
      <c r="H29" s="19">
        <v>54661770.020000003</v>
      </c>
      <c r="I29" s="19">
        <v>67854210.859999999</v>
      </c>
      <c r="J29" s="19">
        <v>50695619.18</v>
      </c>
      <c r="K29" s="20">
        <f t="shared" si="1"/>
        <v>2762877.8600000143</v>
      </c>
      <c r="L29" s="20">
        <f t="shared" si="2"/>
        <v>98.404911761658596</v>
      </c>
    </row>
    <row r="30" spans="1:12" ht="33.75" outlineLevel="2">
      <c r="A30" s="14" t="s">
        <v>36</v>
      </c>
      <c r="B30" s="15" t="s">
        <v>13</v>
      </c>
      <c r="C30" s="14"/>
      <c r="D30" s="15"/>
      <c r="E30" s="19">
        <v>227980654.19999999</v>
      </c>
      <c r="F30" s="19">
        <f t="shared" si="0"/>
        <v>169561600.06</v>
      </c>
      <c r="G30" s="19">
        <v>166917716.63999999</v>
      </c>
      <c r="H30" s="19">
        <v>52696770.020000003</v>
      </c>
      <c r="I30" s="19">
        <v>66799210.859999999</v>
      </c>
      <c r="J30" s="19">
        <v>50065619.18</v>
      </c>
      <c r="K30" s="20">
        <f t="shared" si="1"/>
        <v>2643883.4200000167</v>
      </c>
      <c r="L30" s="20">
        <f t="shared" si="2"/>
        <v>98.440753437650699</v>
      </c>
    </row>
    <row r="31" spans="1:12" ht="56.25" outlineLevel="3">
      <c r="A31" s="14" t="s">
        <v>37</v>
      </c>
      <c r="B31" s="15" t="s">
        <v>38</v>
      </c>
      <c r="C31" s="14"/>
      <c r="D31" s="15"/>
      <c r="E31" s="19">
        <v>132939.35999999999</v>
      </c>
      <c r="F31" s="19">
        <f t="shared" si="0"/>
        <v>132939.36000000002</v>
      </c>
      <c r="G31" s="19">
        <v>88626.240000000005</v>
      </c>
      <c r="H31" s="19">
        <v>88626.240000000005</v>
      </c>
      <c r="I31" s="19">
        <v>0</v>
      </c>
      <c r="J31" s="19">
        <v>44313.120000000003</v>
      </c>
      <c r="K31" s="20">
        <f t="shared" si="1"/>
        <v>44313.12000000001</v>
      </c>
      <c r="L31" s="20">
        <f t="shared" si="2"/>
        <v>66.666666666666657</v>
      </c>
    </row>
    <row r="32" spans="1:12" ht="56.25" outlineLevel="7">
      <c r="A32" s="14" t="s">
        <v>37</v>
      </c>
      <c r="B32" s="15" t="s">
        <v>38</v>
      </c>
      <c r="C32" s="14" t="s">
        <v>24</v>
      </c>
      <c r="D32" s="15" t="s">
        <v>25</v>
      </c>
      <c r="E32" s="19">
        <v>44313.120000000003</v>
      </c>
      <c r="F32" s="19">
        <f t="shared" si="0"/>
        <v>44313.120000000003</v>
      </c>
      <c r="G32" s="19">
        <v>0</v>
      </c>
      <c r="H32" s="19">
        <v>0</v>
      </c>
      <c r="I32" s="19">
        <v>0</v>
      </c>
      <c r="J32" s="19">
        <v>44313.120000000003</v>
      </c>
      <c r="K32" s="20">
        <f t="shared" si="1"/>
        <v>44313.120000000003</v>
      </c>
      <c r="L32" s="20">
        <f t="shared" si="2"/>
        <v>0</v>
      </c>
    </row>
    <row r="33" spans="1:12" ht="56.25" outlineLevel="7">
      <c r="A33" s="14" t="s">
        <v>37</v>
      </c>
      <c r="B33" s="15" t="s">
        <v>38</v>
      </c>
      <c r="C33" s="14" t="s">
        <v>16</v>
      </c>
      <c r="D33" s="15" t="s">
        <v>17</v>
      </c>
      <c r="E33" s="19">
        <v>88626.240000000005</v>
      </c>
      <c r="F33" s="19">
        <f t="shared" si="0"/>
        <v>88626.240000000005</v>
      </c>
      <c r="G33" s="19">
        <v>88626.240000000005</v>
      </c>
      <c r="H33" s="19">
        <v>88626.240000000005</v>
      </c>
      <c r="I33" s="19">
        <v>0</v>
      </c>
      <c r="J33" s="19">
        <v>0</v>
      </c>
      <c r="K33" s="20">
        <f t="shared" si="1"/>
        <v>0</v>
      </c>
      <c r="L33" s="20">
        <f t="shared" si="2"/>
        <v>100</v>
      </c>
    </row>
    <row r="34" spans="1:12" ht="33.75" outlineLevel="3">
      <c r="A34" s="14" t="s">
        <v>39</v>
      </c>
      <c r="B34" s="15" t="s">
        <v>40</v>
      </c>
      <c r="C34" s="14"/>
      <c r="D34" s="15"/>
      <c r="E34" s="19">
        <v>24945035.27</v>
      </c>
      <c r="F34" s="19">
        <f t="shared" si="0"/>
        <v>17793768.73</v>
      </c>
      <c r="G34" s="19">
        <v>17793768.73</v>
      </c>
      <c r="H34" s="19">
        <v>5626813.5800000001</v>
      </c>
      <c r="I34" s="19">
        <v>6120650</v>
      </c>
      <c r="J34" s="19">
        <v>6046305.1500000004</v>
      </c>
      <c r="K34" s="20">
        <f t="shared" si="1"/>
        <v>0</v>
      </c>
      <c r="L34" s="20">
        <f t="shared" si="2"/>
        <v>100</v>
      </c>
    </row>
    <row r="35" spans="1:12" ht="45" outlineLevel="7">
      <c r="A35" s="14" t="s">
        <v>39</v>
      </c>
      <c r="B35" s="15" t="s">
        <v>40</v>
      </c>
      <c r="C35" s="14" t="s">
        <v>16</v>
      </c>
      <c r="D35" s="15" t="s">
        <v>17</v>
      </c>
      <c r="E35" s="19">
        <v>24945035.27</v>
      </c>
      <c r="F35" s="19">
        <f t="shared" si="0"/>
        <v>17793768.73</v>
      </c>
      <c r="G35" s="19">
        <v>17793768.73</v>
      </c>
      <c r="H35" s="19">
        <v>5626813.5800000001</v>
      </c>
      <c r="I35" s="19">
        <v>6120650</v>
      </c>
      <c r="J35" s="19">
        <v>6046305.1500000004</v>
      </c>
      <c r="K35" s="20">
        <f t="shared" si="1"/>
        <v>0</v>
      </c>
      <c r="L35" s="20">
        <f t="shared" si="2"/>
        <v>100</v>
      </c>
    </row>
    <row r="36" spans="1:12" ht="67.5" outlineLevel="3">
      <c r="A36" s="14" t="s">
        <v>41</v>
      </c>
      <c r="B36" s="15" t="s">
        <v>42</v>
      </c>
      <c r="C36" s="14"/>
      <c r="D36" s="15"/>
      <c r="E36" s="19">
        <v>2604314.6</v>
      </c>
      <c r="F36" s="19">
        <f t="shared" si="0"/>
        <v>1955500</v>
      </c>
      <c r="G36" s="19">
        <v>1955500</v>
      </c>
      <c r="H36" s="19">
        <v>871300</v>
      </c>
      <c r="I36" s="19">
        <v>737400</v>
      </c>
      <c r="J36" s="19">
        <v>346800</v>
      </c>
      <c r="K36" s="20">
        <f t="shared" si="1"/>
        <v>0</v>
      </c>
      <c r="L36" s="20">
        <f t="shared" si="2"/>
        <v>100</v>
      </c>
    </row>
    <row r="37" spans="1:12" ht="67.5" outlineLevel="7">
      <c r="A37" s="14" t="s">
        <v>41</v>
      </c>
      <c r="B37" s="15" t="s">
        <v>42</v>
      </c>
      <c r="C37" s="14" t="s">
        <v>16</v>
      </c>
      <c r="D37" s="15" t="s">
        <v>17</v>
      </c>
      <c r="E37" s="19">
        <v>2604314.6</v>
      </c>
      <c r="F37" s="19">
        <f t="shared" si="0"/>
        <v>1955500</v>
      </c>
      <c r="G37" s="19">
        <v>1955500</v>
      </c>
      <c r="H37" s="19">
        <v>871300</v>
      </c>
      <c r="I37" s="19">
        <v>737400</v>
      </c>
      <c r="J37" s="19">
        <v>346800</v>
      </c>
      <c r="K37" s="20">
        <f t="shared" si="1"/>
        <v>0</v>
      </c>
      <c r="L37" s="20">
        <f t="shared" si="2"/>
        <v>100</v>
      </c>
    </row>
    <row r="38" spans="1:12" ht="33.75" outlineLevel="3">
      <c r="A38" s="14" t="s">
        <v>43</v>
      </c>
      <c r="B38" s="15" t="s">
        <v>21</v>
      </c>
      <c r="C38" s="14"/>
      <c r="D38" s="15"/>
      <c r="E38" s="19">
        <v>144993430</v>
      </c>
      <c r="F38" s="19">
        <f t="shared" si="0"/>
        <v>107112778</v>
      </c>
      <c r="G38" s="19">
        <v>105189122.91</v>
      </c>
      <c r="H38" s="19">
        <v>35933500</v>
      </c>
      <c r="I38" s="19">
        <v>50481600</v>
      </c>
      <c r="J38" s="19">
        <v>20697678</v>
      </c>
      <c r="K38" s="20">
        <f t="shared" si="1"/>
        <v>1923655.0900000036</v>
      </c>
      <c r="L38" s="20">
        <f t="shared" si="2"/>
        <v>98.204084399715597</v>
      </c>
    </row>
    <row r="39" spans="1:12" ht="78.75" outlineLevel="7">
      <c r="A39" s="14" t="s">
        <v>43</v>
      </c>
      <c r="B39" s="15" t="s">
        <v>21</v>
      </c>
      <c r="C39" s="14" t="s">
        <v>22</v>
      </c>
      <c r="D39" s="15" t="s">
        <v>23</v>
      </c>
      <c r="E39" s="19">
        <v>18109839</v>
      </c>
      <c r="F39" s="19">
        <f t="shared" si="0"/>
        <v>13463243</v>
      </c>
      <c r="G39" s="19">
        <v>12502241.960000001</v>
      </c>
      <c r="H39" s="19">
        <v>4519680</v>
      </c>
      <c r="I39" s="19">
        <v>5968400</v>
      </c>
      <c r="J39" s="19">
        <v>2975163</v>
      </c>
      <c r="K39" s="20">
        <f t="shared" si="1"/>
        <v>961001.03999999911</v>
      </c>
      <c r="L39" s="20">
        <f t="shared" si="2"/>
        <v>92.862038960449581</v>
      </c>
    </row>
    <row r="40" spans="1:12" ht="33.75" outlineLevel="7">
      <c r="A40" s="14" t="s">
        <v>43</v>
      </c>
      <c r="B40" s="15" t="s">
        <v>21</v>
      </c>
      <c r="C40" s="14" t="s">
        <v>24</v>
      </c>
      <c r="D40" s="15" t="s">
        <v>25</v>
      </c>
      <c r="E40" s="19">
        <v>1047622</v>
      </c>
      <c r="F40" s="19">
        <f t="shared" si="0"/>
        <v>714542</v>
      </c>
      <c r="G40" s="19">
        <v>696335.95</v>
      </c>
      <c r="H40" s="19">
        <v>195760</v>
      </c>
      <c r="I40" s="19">
        <v>275902</v>
      </c>
      <c r="J40" s="19">
        <v>242880</v>
      </c>
      <c r="K40" s="20">
        <f t="shared" si="1"/>
        <v>18206.050000000047</v>
      </c>
      <c r="L40" s="20">
        <f t="shared" si="2"/>
        <v>97.452067198289257</v>
      </c>
    </row>
    <row r="41" spans="1:12" ht="45" outlineLevel="7">
      <c r="A41" s="14" t="s">
        <v>43</v>
      </c>
      <c r="B41" s="15" t="s">
        <v>21</v>
      </c>
      <c r="C41" s="14" t="s">
        <v>16</v>
      </c>
      <c r="D41" s="15" t="s">
        <v>17</v>
      </c>
      <c r="E41" s="19">
        <v>125835969</v>
      </c>
      <c r="F41" s="19">
        <f t="shared" si="0"/>
        <v>92934993</v>
      </c>
      <c r="G41" s="19">
        <v>91990545</v>
      </c>
      <c r="H41" s="19">
        <v>31218060</v>
      </c>
      <c r="I41" s="19">
        <v>44237298</v>
      </c>
      <c r="J41" s="19">
        <v>17479635</v>
      </c>
      <c r="K41" s="20">
        <f t="shared" si="1"/>
        <v>944448</v>
      </c>
      <c r="L41" s="20">
        <f t="shared" si="2"/>
        <v>98.983754160287077</v>
      </c>
    </row>
    <row r="42" spans="1:12" ht="33.75" outlineLevel="3">
      <c r="A42" s="14" t="s">
        <v>44</v>
      </c>
      <c r="B42" s="15" t="s">
        <v>45</v>
      </c>
      <c r="C42" s="14"/>
      <c r="D42" s="15"/>
      <c r="E42" s="19">
        <v>721108.2</v>
      </c>
      <c r="F42" s="19">
        <f t="shared" si="0"/>
        <v>721108.2</v>
      </c>
      <c r="G42" s="19">
        <v>721108.2</v>
      </c>
      <c r="H42" s="19">
        <v>721108.2</v>
      </c>
      <c r="I42" s="19">
        <v>0</v>
      </c>
      <c r="J42" s="19">
        <v>0</v>
      </c>
      <c r="K42" s="20">
        <f t="shared" si="1"/>
        <v>0</v>
      </c>
      <c r="L42" s="20">
        <f t="shared" si="2"/>
        <v>100</v>
      </c>
    </row>
    <row r="43" spans="1:12" ht="45" outlineLevel="7">
      <c r="A43" s="14" t="s">
        <v>44</v>
      </c>
      <c r="B43" s="15" t="s">
        <v>45</v>
      </c>
      <c r="C43" s="14" t="s">
        <v>16</v>
      </c>
      <c r="D43" s="15" t="s">
        <v>17</v>
      </c>
      <c r="E43" s="19">
        <v>721108.2</v>
      </c>
      <c r="F43" s="19">
        <f t="shared" si="0"/>
        <v>721108.2</v>
      </c>
      <c r="G43" s="19">
        <v>721108.2</v>
      </c>
      <c r="H43" s="19">
        <v>721108.2</v>
      </c>
      <c r="I43" s="19">
        <v>0</v>
      </c>
      <c r="J43" s="19">
        <v>0</v>
      </c>
      <c r="K43" s="20">
        <f t="shared" si="1"/>
        <v>0</v>
      </c>
      <c r="L43" s="20">
        <f t="shared" si="2"/>
        <v>100</v>
      </c>
    </row>
    <row r="44" spans="1:12" ht="56.25" outlineLevel="3">
      <c r="A44" s="14" t="s">
        <v>46</v>
      </c>
      <c r="B44" s="15" t="s">
        <v>47</v>
      </c>
      <c r="C44" s="14"/>
      <c r="D44" s="15"/>
      <c r="E44" s="19">
        <v>13116300</v>
      </c>
      <c r="F44" s="19">
        <f t="shared" si="0"/>
        <v>9745400</v>
      </c>
      <c r="G44" s="19">
        <v>9721464.9800000004</v>
      </c>
      <c r="H44" s="19">
        <v>3257100</v>
      </c>
      <c r="I44" s="19">
        <v>5000000</v>
      </c>
      <c r="J44" s="19">
        <v>1488300</v>
      </c>
      <c r="K44" s="20">
        <f t="shared" si="1"/>
        <v>23935.019999999553</v>
      </c>
      <c r="L44" s="20">
        <f t="shared" si="2"/>
        <v>99.75439674102654</v>
      </c>
    </row>
    <row r="45" spans="1:12" ht="78.75" outlineLevel="7">
      <c r="A45" s="14" t="s">
        <v>46</v>
      </c>
      <c r="B45" s="15" t="s">
        <v>47</v>
      </c>
      <c r="C45" s="14" t="s">
        <v>22</v>
      </c>
      <c r="D45" s="15" t="s">
        <v>23</v>
      </c>
      <c r="E45" s="19">
        <v>808550</v>
      </c>
      <c r="F45" s="19">
        <f t="shared" si="0"/>
        <v>606200</v>
      </c>
      <c r="G45" s="19">
        <v>582264.98</v>
      </c>
      <c r="H45" s="19">
        <v>202350</v>
      </c>
      <c r="I45" s="19">
        <v>297400</v>
      </c>
      <c r="J45" s="19">
        <v>106450</v>
      </c>
      <c r="K45" s="20">
        <f t="shared" si="1"/>
        <v>23935.020000000019</v>
      </c>
      <c r="L45" s="20">
        <f t="shared" si="2"/>
        <v>96.051629825140211</v>
      </c>
    </row>
    <row r="46" spans="1:12" ht="56.25" outlineLevel="7">
      <c r="A46" s="14" t="s">
        <v>46</v>
      </c>
      <c r="B46" s="15" t="s">
        <v>47</v>
      </c>
      <c r="C46" s="14" t="s">
        <v>16</v>
      </c>
      <c r="D46" s="15" t="s">
        <v>17</v>
      </c>
      <c r="E46" s="19">
        <v>12307750</v>
      </c>
      <c r="F46" s="19">
        <f t="shared" si="0"/>
        <v>9139200</v>
      </c>
      <c r="G46" s="19">
        <v>9139200</v>
      </c>
      <c r="H46" s="19">
        <v>3054750</v>
      </c>
      <c r="I46" s="19">
        <v>4702600</v>
      </c>
      <c r="J46" s="19">
        <v>1381850</v>
      </c>
      <c r="K46" s="20">
        <f t="shared" si="1"/>
        <v>0</v>
      </c>
      <c r="L46" s="20">
        <f t="shared" si="2"/>
        <v>100</v>
      </c>
    </row>
    <row r="47" spans="1:12" ht="56.25" outlineLevel="3">
      <c r="A47" s="14" t="s">
        <v>48</v>
      </c>
      <c r="B47" s="15" t="s">
        <v>49</v>
      </c>
      <c r="C47" s="14"/>
      <c r="D47" s="15"/>
      <c r="E47" s="19">
        <v>19204275</v>
      </c>
      <c r="F47" s="19">
        <f t="shared" si="0"/>
        <v>10960846</v>
      </c>
      <c r="G47" s="19">
        <v>10872185.300000001</v>
      </c>
      <c r="H47" s="19">
        <v>5144341</v>
      </c>
      <c r="I47" s="19">
        <v>3591324</v>
      </c>
      <c r="J47" s="19">
        <v>2225181</v>
      </c>
      <c r="K47" s="20">
        <f t="shared" si="1"/>
        <v>88660.699999999255</v>
      </c>
      <c r="L47" s="20">
        <f t="shared" si="2"/>
        <v>99.191114444998135</v>
      </c>
    </row>
    <row r="48" spans="1:12" ht="56.25" outlineLevel="7">
      <c r="A48" s="14" t="s">
        <v>48</v>
      </c>
      <c r="B48" s="15" t="s">
        <v>49</v>
      </c>
      <c r="C48" s="14" t="s">
        <v>24</v>
      </c>
      <c r="D48" s="15" t="s">
        <v>25</v>
      </c>
      <c r="E48" s="19">
        <v>507377.16</v>
      </c>
      <c r="F48" s="19">
        <f t="shared" si="0"/>
        <v>311153.52</v>
      </c>
      <c r="G48" s="19">
        <v>222492.82</v>
      </c>
      <c r="H48" s="19">
        <v>175641.88</v>
      </c>
      <c r="I48" s="19">
        <v>62609.52</v>
      </c>
      <c r="J48" s="19">
        <v>72902.12</v>
      </c>
      <c r="K48" s="20">
        <f t="shared" si="1"/>
        <v>88660.700000000012</v>
      </c>
      <c r="L48" s="20">
        <f t="shared" si="2"/>
        <v>71.505802023387048</v>
      </c>
    </row>
    <row r="49" spans="1:12" ht="56.25" outlineLevel="7">
      <c r="A49" s="14" t="s">
        <v>48</v>
      </c>
      <c r="B49" s="15" t="s">
        <v>49</v>
      </c>
      <c r="C49" s="14" t="s">
        <v>16</v>
      </c>
      <c r="D49" s="15" t="s">
        <v>17</v>
      </c>
      <c r="E49" s="19">
        <v>18696897.84</v>
      </c>
      <c r="F49" s="19">
        <f t="shared" si="0"/>
        <v>10649692.48</v>
      </c>
      <c r="G49" s="19">
        <v>10649692.48</v>
      </c>
      <c r="H49" s="19">
        <v>4968699.12</v>
      </c>
      <c r="I49" s="19">
        <v>3528714.48</v>
      </c>
      <c r="J49" s="19">
        <v>2152278.88</v>
      </c>
      <c r="K49" s="20">
        <f t="shared" si="1"/>
        <v>0</v>
      </c>
      <c r="L49" s="20">
        <f t="shared" si="2"/>
        <v>100</v>
      </c>
    </row>
    <row r="50" spans="1:12" ht="67.5" outlineLevel="3">
      <c r="A50" s="14" t="s">
        <v>50</v>
      </c>
      <c r="B50" s="15" t="s">
        <v>27</v>
      </c>
      <c r="C50" s="14"/>
      <c r="D50" s="15"/>
      <c r="E50" s="19">
        <v>13240499.970000001</v>
      </c>
      <c r="F50" s="19">
        <f t="shared" si="0"/>
        <v>13240499.970000001</v>
      </c>
      <c r="G50" s="19">
        <v>13240499.970000001</v>
      </c>
      <c r="H50" s="19">
        <v>0</v>
      </c>
      <c r="I50" s="19">
        <v>0</v>
      </c>
      <c r="J50" s="19">
        <v>13240499.970000001</v>
      </c>
      <c r="K50" s="20">
        <f t="shared" si="1"/>
        <v>0</v>
      </c>
      <c r="L50" s="20">
        <f t="shared" si="2"/>
        <v>100</v>
      </c>
    </row>
    <row r="51" spans="1:12" ht="67.5" outlineLevel="7">
      <c r="A51" s="14" t="s">
        <v>50</v>
      </c>
      <c r="B51" s="15" t="s">
        <v>27</v>
      </c>
      <c r="C51" s="14" t="s">
        <v>16</v>
      </c>
      <c r="D51" s="15" t="s">
        <v>17</v>
      </c>
      <c r="E51" s="19">
        <v>13240499.970000001</v>
      </c>
      <c r="F51" s="19">
        <f t="shared" si="0"/>
        <v>13240499.970000001</v>
      </c>
      <c r="G51" s="19">
        <v>13240499.970000001</v>
      </c>
      <c r="H51" s="19">
        <v>0</v>
      </c>
      <c r="I51" s="19">
        <v>0</v>
      </c>
      <c r="J51" s="19">
        <v>13240499.970000001</v>
      </c>
      <c r="K51" s="20">
        <f t="shared" si="1"/>
        <v>0</v>
      </c>
      <c r="L51" s="20">
        <f t="shared" si="2"/>
        <v>100</v>
      </c>
    </row>
    <row r="52" spans="1:12" ht="33.75" outlineLevel="3">
      <c r="A52" s="14" t="s">
        <v>51</v>
      </c>
      <c r="B52" s="15" t="s">
        <v>52</v>
      </c>
      <c r="C52" s="14"/>
      <c r="D52" s="15"/>
      <c r="E52" s="19">
        <v>1600000</v>
      </c>
      <c r="F52" s="19">
        <f t="shared" si="0"/>
        <v>1600000</v>
      </c>
      <c r="G52" s="19">
        <v>1600000</v>
      </c>
      <c r="H52" s="19">
        <v>0</v>
      </c>
      <c r="I52" s="19">
        <v>0</v>
      </c>
      <c r="J52" s="19">
        <v>1600000</v>
      </c>
      <c r="K52" s="20">
        <f t="shared" si="1"/>
        <v>0</v>
      </c>
      <c r="L52" s="20">
        <f t="shared" si="2"/>
        <v>100</v>
      </c>
    </row>
    <row r="53" spans="1:12" ht="45" outlineLevel="7">
      <c r="A53" s="14" t="s">
        <v>51</v>
      </c>
      <c r="B53" s="15" t="s">
        <v>52</v>
      </c>
      <c r="C53" s="14" t="s">
        <v>16</v>
      </c>
      <c r="D53" s="15" t="s">
        <v>17</v>
      </c>
      <c r="E53" s="19">
        <v>1600000</v>
      </c>
      <c r="F53" s="19">
        <f t="shared" si="0"/>
        <v>1600000</v>
      </c>
      <c r="G53" s="19">
        <v>1600000</v>
      </c>
      <c r="H53" s="19">
        <v>0</v>
      </c>
      <c r="I53" s="19">
        <v>0</v>
      </c>
      <c r="J53" s="19">
        <v>1600000</v>
      </c>
      <c r="K53" s="20">
        <f t="shared" si="1"/>
        <v>0</v>
      </c>
      <c r="L53" s="20">
        <f t="shared" si="2"/>
        <v>100</v>
      </c>
    </row>
    <row r="54" spans="1:12" ht="213.75" outlineLevel="3">
      <c r="A54" s="14" t="s">
        <v>53</v>
      </c>
      <c r="B54" s="16" t="s">
        <v>54</v>
      </c>
      <c r="C54" s="14"/>
      <c r="D54" s="15"/>
      <c r="E54" s="19">
        <v>3717567</v>
      </c>
      <c r="F54" s="19">
        <f t="shared" si="0"/>
        <v>2593575</v>
      </c>
      <c r="G54" s="19">
        <v>2030255.51</v>
      </c>
      <c r="H54" s="19">
        <v>1053981</v>
      </c>
      <c r="I54" s="19">
        <v>868236.86</v>
      </c>
      <c r="J54" s="19">
        <v>671357.14</v>
      </c>
      <c r="K54" s="20">
        <f t="shared" si="1"/>
        <v>563319.49</v>
      </c>
      <c r="L54" s="20">
        <f t="shared" si="2"/>
        <v>78.280192784091469</v>
      </c>
    </row>
    <row r="55" spans="1:12" ht="213.75" outlineLevel="7">
      <c r="A55" s="14" t="s">
        <v>53</v>
      </c>
      <c r="B55" s="16" t="s">
        <v>54</v>
      </c>
      <c r="C55" s="14" t="s">
        <v>22</v>
      </c>
      <c r="D55" s="15" t="s">
        <v>23</v>
      </c>
      <c r="E55" s="19">
        <v>5000</v>
      </c>
      <c r="F55" s="19">
        <f t="shared" si="0"/>
        <v>3500</v>
      </c>
      <c r="G55" s="19">
        <v>1846</v>
      </c>
      <c r="H55" s="19">
        <v>1200</v>
      </c>
      <c r="I55" s="19">
        <v>1500</v>
      </c>
      <c r="J55" s="19">
        <v>800</v>
      </c>
      <c r="K55" s="20">
        <f t="shared" si="1"/>
        <v>1654</v>
      </c>
      <c r="L55" s="20">
        <f t="shared" si="2"/>
        <v>52.742857142857147</v>
      </c>
    </row>
    <row r="56" spans="1:12" ht="213.75" outlineLevel="7">
      <c r="A56" s="14" t="s">
        <v>53</v>
      </c>
      <c r="B56" s="16" t="s">
        <v>54</v>
      </c>
      <c r="C56" s="14" t="s">
        <v>24</v>
      </c>
      <c r="D56" s="15" t="s">
        <v>25</v>
      </c>
      <c r="E56" s="19">
        <v>3567045.06</v>
      </c>
      <c r="F56" s="19">
        <f t="shared" si="0"/>
        <v>2547975</v>
      </c>
      <c r="G56" s="19">
        <v>1989956.25</v>
      </c>
      <c r="H56" s="19">
        <v>1038551</v>
      </c>
      <c r="I56" s="19">
        <v>852666.86</v>
      </c>
      <c r="J56" s="19">
        <v>656757.14</v>
      </c>
      <c r="K56" s="20">
        <f t="shared" si="1"/>
        <v>558018.75</v>
      </c>
      <c r="L56" s="20">
        <f t="shared" si="2"/>
        <v>78.099520207223378</v>
      </c>
    </row>
    <row r="57" spans="1:12" ht="213.75" outlineLevel="7">
      <c r="A57" s="14" t="s">
        <v>53</v>
      </c>
      <c r="B57" s="16" t="s">
        <v>54</v>
      </c>
      <c r="C57" s="14" t="s">
        <v>32</v>
      </c>
      <c r="D57" s="15" t="s">
        <v>33</v>
      </c>
      <c r="E57" s="19">
        <v>89721.94</v>
      </c>
      <c r="F57" s="19">
        <f t="shared" si="0"/>
        <v>0</v>
      </c>
      <c r="G57" s="19">
        <v>0</v>
      </c>
      <c r="H57" s="19">
        <v>0</v>
      </c>
      <c r="I57" s="19">
        <v>0</v>
      </c>
      <c r="J57" s="19">
        <v>0</v>
      </c>
      <c r="K57" s="20">
        <f t="shared" si="1"/>
        <v>0</v>
      </c>
      <c r="L57" s="20" t="e">
        <f t="shared" si="2"/>
        <v>#DIV/0!</v>
      </c>
    </row>
    <row r="58" spans="1:12" ht="213.75" outlineLevel="7">
      <c r="A58" s="14" t="s">
        <v>53</v>
      </c>
      <c r="B58" s="16" t="s">
        <v>54</v>
      </c>
      <c r="C58" s="14" t="s">
        <v>55</v>
      </c>
      <c r="D58" s="15" t="s">
        <v>56</v>
      </c>
      <c r="E58" s="19">
        <v>55800</v>
      </c>
      <c r="F58" s="19">
        <f t="shared" si="0"/>
        <v>42100</v>
      </c>
      <c r="G58" s="19">
        <v>38453.26</v>
      </c>
      <c r="H58" s="19">
        <v>14230</v>
      </c>
      <c r="I58" s="19">
        <v>14070</v>
      </c>
      <c r="J58" s="19">
        <v>13800</v>
      </c>
      <c r="K58" s="20">
        <f t="shared" si="1"/>
        <v>3646.739999999998</v>
      </c>
      <c r="L58" s="20">
        <f t="shared" si="2"/>
        <v>91.337909738717343</v>
      </c>
    </row>
    <row r="59" spans="1:12" ht="56.25" outlineLevel="3">
      <c r="A59" s="14" t="s">
        <v>57</v>
      </c>
      <c r="B59" s="15" t="s">
        <v>58</v>
      </c>
      <c r="C59" s="14"/>
      <c r="D59" s="15"/>
      <c r="E59" s="19">
        <v>3705184.8</v>
      </c>
      <c r="F59" s="19">
        <f t="shared" si="0"/>
        <v>3705184.8</v>
      </c>
      <c r="G59" s="19">
        <v>3705184.8</v>
      </c>
      <c r="H59" s="19">
        <v>0</v>
      </c>
      <c r="I59" s="19">
        <v>0</v>
      </c>
      <c r="J59" s="19">
        <v>3705184.8</v>
      </c>
      <c r="K59" s="20">
        <f t="shared" si="1"/>
        <v>0</v>
      </c>
      <c r="L59" s="20">
        <f t="shared" si="2"/>
        <v>100</v>
      </c>
    </row>
    <row r="60" spans="1:12" ht="56.25" outlineLevel="7">
      <c r="A60" s="14" t="s">
        <v>57</v>
      </c>
      <c r="B60" s="15" t="s">
        <v>58</v>
      </c>
      <c r="C60" s="14" t="s">
        <v>16</v>
      </c>
      <c r="D60" s="15" t="s">
        <v>17</v>
      </c>
      <c r="E60" s="19">
        <v>3705184.8</v>
      </c>
      <c r="F60" s="19">
        <f t="shared" si="0"/>
        <v>3705184.8</v>
      </c>
      <c r="G60" s="19">
        <v>3705184.8</v>
      </c>
      <c r="H60" s="19">
        <v>0</v>
      </c>
      <c r="I60" s="19">
        <v>0</v>
      </c>
      <c r="J60" s="19">
        <v>3705184.8</v>
      </c>
      <c r="K60" s="20">
        <f t="shared" si="1"/>
        <v>0</v>
      </c>
      <c r="L60" s="20">
        <f t="shared" si="2"/>
        <v>100</v>
      </c>
    </row>
    <row r="61" spans="1:12" ht="33.75" outlineLevel="2">
      <c r="A61" s="14" t="s">
        <v>59</v>
      </c>
      <c r="B61" s="15" t="s">
        <v>60</v>
      </c>
      <c r="C61" s="14"/>
      <c r="D61" s="15"/>
      <c r="E61" s="19">
        <v>5000</v>
      </c>
      <c r="F61" s="19">
        <f t="shared" si="0"/>
        <v>5000</v>
      </c>
      <c r="G61" s="19">
        <v>5000</v>
      </c>
      <c r="H61" s="19">
        <v>5000</v>
      </c>
      <c r="I61" s="19">
        <v>0</v>
      </c>
      <c r="J61" s="19">
        <v>0</v>
      </c>
      <c r="K61" s="20">
        <f t="shared" si="1"/>
        <v>0</v>
      </c>
      <c r="L61" s="20">
        <f t="shared" si="2"/>
        <v>100</v>
      </c>
    </row>
    <row r="62" spans="1:12" ht="45" outlineLevel="3">
      <c r="A62" s="14" t="s">
        <v>61</v>
      </c>
      <c r="B62" s="15" t="s">
        <v>62</v>
      </c>
      <c r="C62" s="14"/>
      <c r="D62" s="15"/>
      <c r="E62" s="19">
        <v>5000</v>
      </c>
      <c r="F62" s="19">
        <f t="shared" si="0"/>
        <v>5000</v>
      </c>
      <c r="G62" s="19">
        <v>5000</v>
      </c>
      <c r="H62" s="19">
        <v>5000</v>
      </c>
      <c r="I62" s="19">
        <v>0</v>
      </c>
      <c r="J62" s="19">
        <v>0</v>
      </c>
      <c r="K62" s="20">
        <f t="shared" si="1"/>
        <v>0</v>
      </c>
      <c r="L62" s="20">
        <f t="shared" si="2"/>
        <v>100</v>
      </c>
    </row>
    <row r="63" spans="1:12" ht="45" outlineLevel="7">
      <c r="A63" s="14" t="s">
        <v>61</v>
      </c>
      <c r="B63" s="15" t="s">
        <v>62</v>
      </c>
      <c r="C63" s="14" t="s">
        <v>32</v>
      </c>
      <c r="D63" s="15" t="s">
        <v>33</v>
      </c>
      <c r="E63" s="19">
        <v>5000</v>
      </c>
      <c r="F63" s="19">
        <f t="shared" si="0"/>
        <v>5000</v>
      </c>
      <c r="G63" s="19">
        <v>5000</v>
      </c>
      <c r="H63" s="19">
        <v>5000</v>
      </c>
      <c r="I63" s="19">
        <v>0</v>
      </c>
      <c r="J63" s="19">
        <v>0</v>
      </c>
      <c r="K63" s="20">
        <f t="shared" si="1"/>
        <v>0</v>
      </c>
      <c r="L63" s="20">
        <f t="shared" si="2"/>
        <v>100</v>
      </c>
    </row>
    <row r="64" spans="1:12" ht="78.75" outlineLevel="2">
      <c r="A64" s="14" t="s">
        <v>63</v>
      </c>
      <c r="B64" s="15" t="s">
        <v>29</v>
      </c>
      <c r="C64" s="14"/>
      <c r="D64" s="15"/>
      <c r="E64" s="19">
        <v>4991400</v>
      </c>
      <c r="F64" s="19">
        <f t="shared" si="0"/>
        <v>3645000</v>
      </c>
      <c r="G64" s="19">
        <v>3526005.56</v>
      </c>
      <c r="H64" s="19">
        <v>1960000</v>
      </c>
      <c r="I64" s="19">
        <v>1055000</v>
      </c>
      <c r="J64" s="19">
        <v>630000</v>
      </c>
      <c r="K64" s="20">
        <f t="shared" si="1"/>
        <v>118994.43999999994</v>
      </c>
      <c r="L64" s="20">
        <f t="shared" si="2"/>
        <v>96.735406310013715</v>
      </c>
    </row>
    <row r="65" spans="1:12" ht="101.25" outlineLevel="3">
      <c r="A65" s="14" t="s">
        <v>64</v>
      </c>
      <c r="B65" s="16" t="s">
        <v>31</v>
      </c>
      <c r="C65" s="14"/>
      <c r="D65" s="15"/>
      <c r="E65" s="19">
        <v>4991400</v>
      </c>
      <c r="F65" s="19">
        <f t="shared" si="0"/>
        <v>3645000</v>
      </c>
      <c r="G65" s="19">
        <v>3526005.56</v>
      </c>
      <c r="H65" s="19">
        <v>1960000</v>
      </c>
      <c r="I65" s="19">
        <v>1055000</v>
      </c>
      <c r="J65" s="19">
        <v>630000</v>
      </c>
      <c r="K65" s="20">
        <f t="shared" si="1"/>
        <v>118994.43999999994</v>
      </c>
      <c r="L65" s="20">
        <f t="shared" si="2"/>
        <v>96.735406310013715</v>
      </c>
    </row>
    <row r="66" spans="1:12" ht="101.25" outlineLevel="7">
      <c r="A66" s="14" t="s">
        <v>64</v>
      </c>
      <c r="B66" s="16" t="s">
        <v>31</v>
      </c>
      <c r="C66" s="14" t="s">
        <v>22</v>
      </c>
      <c r="D66" s="15" t="s">
        <v>23</v>
      </c>
      <c r="E66" s="19">
        <v>520000</v>
      </c>
      <c r="F66" s="19">
        <f t="shared" si="0"/>
        <v>381000</v>
      </c>
      <c r="G66" s="19">
        <v>354782.21</v>
      </c>
      <c r="H66" s="19">
        <v>180000</v>
      </c>
      <c r="I66" s="19">
        <v>126000</v>
      </c>
      <c r="J66" s="19">
        <v>75000</v>
      </c>
      <c r="K66" s="20">
        <f t="shared" si="1"/>
        <v>26217.789999999979</v>
      </c>
      <c r="L66" s="20">
        <f t="shared" si="2"/>
        <v>93.118690288713907</v>
      </c>
    </row>
    <row r="67" spans="1:12" ht="101.25" outlineLevel="7">
      <c r="A67" s="14" t="s">
        <v>64</v>
      </c>
      <c r="B67" s="16" t="s">
        <v>31</v>
      </c>
      <c r="C67" s="14" t="s">
        <v>32</v>
      </c>
      <c r="D67" s="15" t="s">
        <v>33</v>
      </c>
      <c r="E67" s="19">
        <v>2546400</v>
      </c>
      <c r="F67" s="19">
        <f t="shared" si="0"/>
        <v>1739000</v>
      </c>
      <c r="G67" s="19">
        <v>1646223.35</v>
      </c>
      <c r="H67" s="19">
        <v>920000</v>
      </c>
      <c r="I67" s="19">
        <v>484000</v>
      </c>
      <c r="J67" s="19">
        <v>335000</v>
      </c>
      <c r="K67" s="20">
        <f t="shared" si="1"/>
        <v>92776.649999999907</v>
      </c>
      <c r="L67" s="20">
        <f t="shared" si="2"/>
        <v>94.664942495687171</v>
      </c>
    </row>
    <row r="68" spans="1:12" ht="101.25" outlineLevel="7">
      <c r="A68" s="14" t="s">
        <v>64</v>
      </c>
      <c r="B68" s="16" t="s">
        <v>31</v>
      </c>
      <c r="C68" s="14" t="s">
        <v>16</v>
      </c>
      <c r="D68" s="15" t="s">
        <v>17</v>
      </c>
      <c r="E68" s="19">
        <v>1925000</v>
      </c>
      <c r="F68" s="19">
        <f t="shared" si="0"/>
        <v>1525000</v>
      </c>
      <c r="G68" s="19">
        <v>1525000</v>
      </c>
      <c r="H68" s="19">
        <v>860000</v>
      </c>
      <c r="I68" s="19">
        <v>445000</v>
      </c>
      <c r="J68" s="19">
        <v>220000</v>
      </c>
      <c r="K68" s="20">
        <f t="shared" si="1"/>
        <v>0</v>
      </c>
      <c r="L68" s="20">
        <f t="shared" si="2"/>
        <v>100</v>
      </c>
    </row>
    <row r="69" spans="1:12" ht="45" outlineLevel="1">
      <c r="A69" s="14" t="s">
        <v>65</v>
      </c>
      <c r="B69" s="15" t="s">
        <v>66</v>
      </c>
      <c r="C69" s="14"/>
      <c r="D69" s="15"/>
      <c r="E69" s="19">
        <v>31941680.68</v>
      </c>
      <c r="F69" s="19">
        <f t="shared" si="0"/>
        <v>24031828.150000002</v>
      </c>
      <c r="G69" s="19">
        <v>24028861.949999999</v>
      </c>
      <c r="H69" s="19">
        <v>8072914.2800000003</v>
      </c>
      <c r="I69" s="19">
        <v>7865679.8399999999</v>
      </c>
      <c r="J69" s="19">
        <v>8093234.0300000003</v>
      </c>
      <c r="K69" s="20">
        <f t="shared" si="1"/>
        <v>2966.2000000029802</v>
      </c>
      <c r="L69" s="20">
        <f t="shared" si="2"/>
        <v>99.987657202017715</v>
      </c>
    </row>
    <row r="70" spans="1:12" ht="33.75" outlineLevel="2">
      <c r="A70" s="14" t="s">
        <v>67</v>
      </c>
      <c r="B70" s="15" t="s">
        <v>13</v>
      </c>
      <c r="C70" s="14"/>
      <c r="D70" s="15"/>
      <c r="E70" s="19">
        <v>31456880.68</v>
      </c>
      <c r="F70" s="19">
        <f t="shared" si="0"/>
        <v>23691828.150000002</v>
      </c>
      <c r="G70" s="19">
        <v>23691828.149999999</v>
      </c>
      <c r="H70" s="19">
        <v>7897414.2800000003</v>
      </c>
      <c r="I70" s="19">
        <v>7775179.8399999999</v>
      </c>
      <c r="J70" s="19">
        <v>8019234.0300000003</v>
      </c>
      <c r="K70" s="20">
        <f t="shared" si="1"/>
        <v>0</v>
      </c>
      <c r="L70" s="20">
        <f t="shared" si="2"/>
        <v>99.999999999999986</v>
      </c>
    </row>
    <row r="71" spans="1:12" ht="22.5" outlineLevel="3">
      <c r="A71" s="14" t="s">
        <v>68</v>
      </c>
      <c r="B71" s="15" t="s">
        <v>69</v>
      </c>
      <c r="C71" s="14"/>
      <c r="D71" s="15"/>
      <c r="E71" s="19">
        <v>29606977.48</v>
      </c>
      <c r="F71" s="19">
        <f t="shared" si="0"/>
        <v>21841924.949999999</v>
      </c>
      <c r="G71" s="19">
        <v>21841924.949999999</v>
      </c>
      <c r="H71" s="19">
        <v>6047511.0800000001</v>
      </c>
      <c r="I71" s="19">
        <v>7775179.8399999999</v>
      </c>
      <c r="J71" s="19">
        <v>8019234.0300000003</v>
      </c>
      <c r="K71" s="20">
        <f t="shared" si="1"/>
        <v>0</v>
      </c>
      <c r="L71" s="20">
        <f t="shared" si="2"/>
        <v>100</v>
      </c>
    </row>
    <row r="72" spans="1:12" ht="45" outlineLevel="7">
      <c r="A72" s="14" t="s">
        <v>68</v>
      </c>
      <c r="B72" s="15" t="s">
        <v>69</v>
      </c>
      <c r="C72" s="14" t="s">
        <v>16</v>
      </c>
      <c r="D72" s="15" t="s">
        <v>17</v>
      </c>
      <c r="E72" s="19">
        <v>29606977.48</v>
      </c>
      <c r="F72" s="19">
        <f t="shared" si="0"/>
        <v>21841924.949999999</v>
      </c>
      <c r="G72" s="19">
        <v>21841924.949999999</v>
      </c>
      <c r="H72" s="19">
        <v>6047511.0800000001</v>
      </c>
      <c r="I72" s="19">
        <v>7775179.8399999999</v>
      </c>
      <c r="J72" s="19">
        <v>8019234.0300000003</v>
      </c>
      <c r="K72" s="20">
        <f t="shared" si="1"/>
        <v>0</v>
      </c>
      <c r="L72" s="20">
        <f t="shared" si="2"/>
        <v>100</v>
      </c>
    </row>
    <row r="73" spans="1:12" ht="67.5" outlineLevel="3">
      <c r="A73" s="14" t="s">
        <v>70</v>
      </c>
      <c r="B73" s="15" t="s">
        <v>27</v>
      </c>
      <c r="C73" s="14"/>
      <c r="D73" s="15"/>
      <c r="E73" s="19">
        <v>1849903.2</v>
      </c>
      <c r="F73" s="19">
        <f t="shared" si="0"/>
        <v>1849903.2</v>
      </c>
      <c r="G73" s="19">
        <v>1849903.2</v>
      </c>
      <c r="H73" s="19">
        <v>1849903.2</v>
      </c>
      <c r="I73" s="19">
        <v>0</v>
      </c>
      <c r="J73" s="19">
        <v>0</v>
      </c>
      <c r="K73" s="20">
        <f t="shared" si="1"/>
        <v>0</v>
      </c>
      <c r="L73" s="20">
        <f t="shared" si="2"/>
        <v>100</v>
      </c>
    </row>
    <row r="74" spans="1:12" ht="67.5" outlineLevel="7">
      <c r="A74" s="14" t="s">
        <v>70</v>
      </c>
      <c r="B74" s="15" t="s">
        <v>27</v>
      </c>
      <c r="C74" s="14" t="s">
        <v>16</v>
      </c>
      <c r="D74" s="15" t="s">
        <v>17</v>
      </c>
      <c r="E74" s="19">
        <v>1849903.2</v>
      </c>
      <c r="F74" s="19">
        <f t="shared" si="0"/>
        <v>1849903.2</v>
      </c>
      <c r="G74" s="19">
        <v>1849903.2</v>
      </c>
      <c r="H74" s="19">
        <v>1849903.2</v>
      </c>
      <c r="I74" s="19">
        <v>0</v>
      </c>
      <c r="J74" s="19">
        <v>0</v>
      </c>
      <c r="K74" s="20">
        <f t="shared" si="1"/>
        <v>0</v>
      </c>
      <c r="L74" s="20">
        <f t="shared" si="2"/>
        <v>100</v>
      </c>
    </row>
    <row r="75" spans="1:12" ht="45" outlineLevel="2">
      <c r="A75" s="14" t="s">
        <v>71</v>
      </c>
      <c r="B75" s="15" t="s">
        <v>72</v>
      </c>
      <c r="C75" s="14"/>
      <c r="D75" s="15"/>
      <c r="E75" s="19">
        <v>120000</v>
      </c>
      <c r="F75" s="19">
        <f t="shared" si="0"/>
        <v>83000</v>
      </c>
      <c r="G75" s="19">
        <v>83000</v>
      </c>
      <c r="H75" s="19">
        <v>59500</v>
      </c>
      <c r="I75" s="19">
        <v>15500</v>
      </c>
      <c r="J75" s="19">
        <v>8000</v>
      </c>
      <c r="K75" s="20">
        <f t="shared" si="1"/>
        <v>0</v>
      </c>
      <c r="L75" s="20">
        <f t="shared" si="2"/>
        <v>100</v>
      </c>
    </row>
    <row r="76" spans="1:12" ht="45" outlineLevel="3">
      <c r="A76" s="14" t="s">
        <v>73</v>
      </c>
      <c r="B76" s="15" t="s">
        <v>74</v>
      </c>
      <c r="C76" s="14"/>
      <c r="D76" s="15"/>
      <c r="E76" s="19">
        <v>120000</v>
      </c>
      <c r="F76" s="19">
        <f t="shared" si="0"/>
        <v>83000</v>
      </c>
      <c r="G76" s="19">
        <v>83000</v>
      </c>
      <c r="H76" s="19">
        <v>59500</v>
      </c>
      <c r="I76" s="19">
        <v>15500</v>
      </c>
      <c r="J76" s="19">
        <v>8000</v>
      </c>
      <c r="K76" s="20">
        <f t="shared" si="1"/>
        <v>0</v>
      </c>
      <c r="L76" s="20">
        <f t="shared" si="2"/>
        <v>100</v>
      </c>
    </row>
    <row r="77" spans="1:12" ht="45" outlineLevel="7">
      <c r="A77" s="14" t="s">
        <v>73</v>
      </c>
      <c r="B77" s="15" t="s">
        <v>74</v>
      </c>
      <c r="C77" s="14" t="s">
        <v>16</v>
      </c>
      <c r="D77" s="15" t="s">
        <v>17</v>
      </c>
      <c r="E77" s="19">
        <v>120000</v>
      </c>
      <c r="F77" s="19">
        <f t="shared" ref="F77:F140" si="3">H77+I77+J77</f>
        <v>83000</v>
      </c>
      <c r="G77" s="19">
        <v>83000</v>
      </c>
      <c r="H77" s="19">
        <v>59500</v>
      </c>
      <c r="I77" s="19">
        <v>15500</v>
      </c>
      <c r="J77" s="19">
        <v>8000</v>
      </c>
      <c r="K77" s="20">
        <f t="shared" ref="K77:K140" si="4">F77-G77</f>
        <v>0</v>
      </c>
      <c r="L77" s="20">
        <f t="shared" ref="L77:L140" si="5">G77/F77*100</f>
        <v>100</v>
      </c>
    </row>
    <row r="78" spans="1:12" ht="78.75" outlineLevel="2">
      <c r="A78" s="14" t="s">
        <v>75</v>
      </c>
      <c r="B78" s="15" t="s">
        <v>29</v>
      </c>
      <c r="C78" s="14"/>
      <c r="D78" s="15"/>
      <c r="E78" s="19">
        <v>364800</v>
      </c>
      <c r="F78" s="19">
        <f t="shared" si="3"/>
        <v>257000</v>
      </c>
      <c r="G78" s="19">
        <v>254033.8</v>
      </c>
      <c r="H78" s="19">
        <v>116000</v>
      </c>
      <c r="I78" s="19">
        <v>75000</v>
      </c>
      <c r="J78" s="19">
        <v>66000</v>
      </c>
      <c r="K78" s="20">
        <f t="shared" si="4"/>
        <v>2966.2000000000116</v>
      </c>
      <c r="L78" s="20">
        <f t="shared" si="5"/>
        <v>98.845836575875481</v>
      </c>
    </row>
    <row r="79" spans="1:12" ht="101.25" outlineLevel="3">
      <c r="A79" s="14" t="s">
        <v>76</v>
      </c>
      <c r="B79" s="16" t="s">
        <v>31</v>
      </c>
      <c r="C79" s="14"/>
      <c r="D79" s="15"/>
      <c r="E79" s="19">
        <v>364800</v>
      </c>
      <c r="F79" s="19">
        <f t="shared" si="3"/>
        <v>257000</v>
      </c>
      <c r="G79" s="19">
        <v>254033.8</v>
      </c>
      <c r="H79" s="19">
        <v>116000</v>
      </c>
      <c r="I79" s="19">
        <v>75000</v>
      </c>
      <c r="J79" s="19">
        <v>66000</v>
      </c>
      <c r="K79" s="20">
        <f t="shared" si="4"/>
        <v>2966.2000000000116</v>
      </c>
      <c r="L79" s="20">
        <f t="shared" si="5"/>
        <v>98.845836575875481</v>
      </c>
    </row>
    <row r="80" spans="1:12" ht="101.25" outlineLevel="7">
      <c r="A80" s="14" t="s">
        <v>76</v>
      </c>
      <c r="B80" s="16" t="s">
        <v>31</v>
      </c>
      <c r="C80" s="14" t="s">
        <v>32</v>
      </c>
      <c r="D80" s="15" t="s">
        <v>33</v>
      </c>
      <c r="E80" s="19">
        <v>23000</v>
      </c>
      <c r="F80" s="19">
        <f t="shared" si="3"/>
        <v>17000</v>
      </c>
      <c r="G80" s="19">
        <v>14033.8</v>
      </c>
      <c r="H80" s="19">
        <v>6000</v>
      </c>
      <c r="I80" s="19">
        <v>5000</v>
      </c>
      <c r="J80" s="19">
        <v>6000</v>
      </c>
      <c r="K80" s="20">
        <f t="shared" si="4"/>
        <v>2966.2000000000007</v>
      </c>
      <c r="L80" s="20">
        <f t="shared" si="5"/>
        <v>82.551764705882348</v>
      </c>
    </row>
    <row r="81" spans="1:12" ht="101.25" outlineLevel="7">
      <c r="A81" s="14" t="s">
        <v>76</v>
      </c>
      <c r="B81" s="16" t="s">
        <v>31</v>
      </c>
      <c r="C81" s="14" t="s">
        <v>16</v>
      </c>
      <c r="D81" s="15" t="s">
        <v>17</v>
      </c>
      <c r="E81" s="19">
        <v>341800</v>
      </c>
      <c r="F81" s="19">
        <f t="shared" si="3"/>
        <v>240000</v>
      </c>
      <c r="G81" s="19">
        <v>240000</v>
      </c>
      <c r="H81" s="19">
        <v>110000</v>
      </c>
      <c r="I81" s="19">
        <v>70000</v>
      </c>
      <c r="J81" s="19">
        <v>60000</v>
      </c>
      <c r="K81" s="20">
        <f t="shared" si="4"/>
        <v>0</v>
      </c>
      <c r="L81" s="20">
        <f t="shared" si="5"/>
        <v>100</v>
      </c>
    </row>
    <row r="82" spans="1:12" ht="56.25" outlineLevel="1">
      <c r="A82" s="14" t="s">
        <v>77</v>
      </c>
      <c r="B82" s="15" t="s">
        <v>78</v>
      </c>
      <c r="C82" s="14"/>
      <c r="D82" s="15"/>
      <c r="E82" s="19">
        <v>7842611.5199999996</v>
      </c>
      <c r="F82" s="19">
        <f t="shared" si="3"/>
        <v>7742611.5199999996</v>
      </c>
      <c r="G82" s="19">
        <v>6524865.4900000002</v>
      </c>
      <c r="H82" s="19">
        <v>150412.79999999999</v>
      </c>
      <c r="I82" s="19">
        <v>4814518.72</v>
      </c>
      <c r="J82" s="19">
        <v>2777680</v>
      </c>
      <c r="K82" s="20">
        <f t="shared" si="4"/>
        <v>1217746.0299999993</v>
      </c>
      <c r="L82" s="20">
        <f t="shared" si="5"/>
        <v>84.272153822332044</v>
      </c>
    </row>
    <row r="83" spans="1:12" ht="45" outlineLevel="2">
      <c r="A83" s="14" t="s">
        <v>79</v>
      </c>
      <c r="B83" s="15" t="s">
        <v>80</v>
      </c>
      <c r="C83" s="14"/>
      <c r="D83" s="15"/>
      <c r="E83" s="19">
        <v>7842611.5199999996</v>
      </c>
      <c r="F83" s="19">
        <f t="shared" si="3"/>
        <v>7742611.5199999996</v>
      </c>
      <c r="G83" s="19">
        <v>6524865.4900000002</v>
      </c>
      <c r="H83" s="19">
        <v>150412.79999999999</v>
      </c>
      <c r="I83" s="19">
        <v>4814518.72</v>
      </c>
      <c r="J83" s="19">
        <v>2777680</v>
      </c>
      <c r="K83" s="20">
        <f t="shared" si="4"/>
        <v>1217746.0299999993</v>
      </c>
      <c r="L83" s="20">
        <f t="shared" si="5"/>
        <v>84.272153822332044</v>
      </c>
    </row>
    <row r="84" spans="1:12" ht="33.75" outlineLevel="3">
      <c r="A84" s="14" t="s">
        <v>81</v>
      </c>
      <c r="B84" s="15" t="s">
        <v>82</v>
      </c>
      <c r="C84" s="14"/>
      <c r="D84" s="15"/>
      <c r="E84" s="19">
        <v>1374811.52</v>
      </c>
      <c r="F84" s="19">
        <f t="shared" si="3"/>
        <v>1374811.52</v>
      </c>
      <c r="G84" s="19">
        <v>1374075.52</v>
      </c>
      <c r="H84" s="19">
        <v>0</v>
      </c>
      <c r="I84" s="19">
        <v>1022131.52</v>
      </c>
      <c r="J84" s="19">
        <v>352680</v>
      </c>
      <c r="K84" s="20">
        <f t="shared" si="4"/>
        <v>736</v>
      </c>
      <c r="L84" s="20">
        <f t="shared" si="5"/>
        <v>99.946465388942912</v>
      </c>
    </row>
    <row r="85" spans="1:12" ht="33.75" outlineLevel="7">
      <c r="A85" s="14" t="s">
        <v>81</v>
      </c>
      <c r="B85" s="15" t="s">
        <v>82</v>
      </c>
      <c r="C85" s="14" t="s">
        <v>24</v>
      </c>
      <c r="D85" s="15" t="s">
        <v>25</v>
      </c>
      <c r="E85" s="19">
        <v>20833.52</v>
      </c>
      <c r="F85" s="19">
        <f t="shared" si="3"/>
        <v>20833.52</v>
      </c>
      <c r="G85" s="19">
        <v>20097.52</v>
      </c>
      <c r="H85" s="19">
        <v>0</v>
      </c>
      <c r="I85" s="19">
        <v>18153.52</v>
      </c>
      <c r="J85" s="19">
        <v>2680</v>
      </c>
      <c r="K85" s="20">
        <f t="shared" si="4"/>
        <v>736</v>
      </c>
      <c r="L85" s="20">
        <f t="shared" si="5"/>
        <v>96.467231653604387</v>
      </c>
    </row>
    <row r="86" spans="1:12" ht="45" outlineLevel="7">
      <c r="A86" s="14" t="s">
        <v>81</v>
      </c>
      <c r="B86" s="15" t="s">
        <v>82</v>
      </c>
      <c r="C86" s="14" t="s">
        <v>16</v>
      </c>
      <c r="D86" s="15" t="s">
        <v>17</v>
      </c>
      <c r="E86" s="19">
        <v>1353978</v>
      </c>
      <c r="F86" s="19">
        <f t="shared" si="3"/>
        <v>1353978</v>
      </c>
      <c r="G86" s="19">
        <v>1353978</v>
      </c>
      <c r="H86" s="19">
        <v>0</v>
      </c>
      <c r="I86" s="19">
        <v>1003978</v>
      </c>
      <c r="J86" s="19">
        <v>350000</v>
      </c>
      <c r="K86" s="20">
        <f t="shared" si="4"/>
        <v>0</v>
      </c>
      <c r="L86" s="20">
        <f t="shared" si="5"/>
        <v>100</v>
      </c>
    </row>
    <row r="87" spans="1:12" ht="22.5" outlineLevel="3">
      <c r="A87" s="14" t="s">
        <v>83</v>
      </c>
      <c r="B87" s="15" t="s">
        <v>84</v>
      </c>
      <c r="C87" s="14"/>
      <c r="D87" s="15"/>
      <c r="E87" s="19">
        <v>6467800</v>
      </c>
      <c r="F87" s="19">
        <f t="shared" si="3"/>
        <v>6367800</v>
      </c>
      <c r="G87" s="19">
        <v>5150789.97</v>
      </c>
      <c r="H87" s="19">
        <v>150412.79999999999</v>
      </c>
      <c r="I87" s="19">
        <v>3792387.2</v>
      </c>
      <c r="J87" s="19">
        <v>2425000</v>
      </c>
      <c r="K87" s="20">
        <f t="shared" si="4"/>
        <v>1217010.0300000003</v>
      </c>
      <c r="L87" s="20">
        <f t="shared" si="5"/>
        <v>80.888061339866198</v>
      </c>
    </row>
    <row r="88" spans="1:12" ht="78.75" outlineLevel="7">
      <c r="A88" s="14" t="s">
        <v>83</v>
      </c>
      <c r="B88" s="15" t="s">
        <v>84</v>
      </c>
      <c r="C88" s="14" t="s">
        <v>22</v>
      </c>
      <c r="D88" s="15" t="s">
        <v>23</v>
      </c>
      <c r="E88" s="19">
        <v>194000</v>
      </c>
      <c r="F88" s="19">
        <f t="shared" si="3"/>
        <v>97000</v>
      </c>
      <c r="G88" s="19">
        <v>67378.5</v>
      </c>
      <c r="H88" s="19">
        <v>0</v>
      </c>
      <c r="I88" s="19">
        <v>0</v>
      </c>
      <c r="J88" s="19">
        <v>97000</v>
      </c>
      <c r="K88" s="20">
        <f t="shared" si="4"/>
        <v>29621.5</v>
      </c>
      <c r="L88" s="20">
        <f t="shared" si="5"/>
        <v>69.462371134020614</v>
      </c>
    </row>
    <row r="89" spans="1:12" ht="33.75" outlineLevel="7">
      <c r="A89" s="14" t="s">
        <v>83</v>
      </c>
      <c r="B89" s="15" t="s">
        <v>84</v>
      </c>
      <c r="C89" s="14" t="s">
        <v>24</v>
      </c>
      <c r="D89" s="15" t="s">
        <v>25</v>
      </c>
      <c r="E89" s="19">
        <v>3564490</v>
      </c>
      <c r="F89" s="19">
        <f t="shared" si="3"/>
        <v>3564490</v>
      </c>
      <c r="G89" s="19">
        <v>3073151.86</v>
      </c>
      <c r="H89" s="19">
        <v>0</v>
      </c>
      <c r="I89" s="19">
        <v>1236490</v>
      </c>
      <c r="J89" s="19">
        <v>2328000</v>
      </c>
      <c r="K89" s="20">
        <f t="shared" si="4"/>
        <v>491338.14000000013</v>
      </c>
      <c r="L89" s="20">
        <f t="shared" si="5"/>
        <v>86.215752043069273</v>
      </c>
    </row>
    <row r="90" spans="1:12" ht="22.5" outlineLevel="7">
      <c r="A90" s="14" t="s">
        <v>83</v>
      </c>
      <c r="B90" s="15" t="s">
        <v>84</v>
      </c>
      <c r="C90" s="14" t="s">
        <v>32</v>
      </c>
      <c r="D90" s="15" t="s">
        <v>33</v>
      </c>
      <c r="E90" s="19">
        <v>200000</v>
      </c>
      <c r="F90" s="19">
        <f t="shared" si="3"/>
        <v>200000</v>
      </c>
      <c r="G90" s="19">
        <v>15544.81</v>
      </c>
      <c r="H90" s="19">
        <v>0</v>
      </c>
      <c r="I90" s="19">
        <v>200000</v>
      </c>
      <c r="J90" s="19">
        <v>0</v>
      </c>
      <c r="K90" s="20">
        <f t="shared" si="4"/>
        <v>184455.19</v>
      </c>
      <c r="L90" s="20">
        <f t="shared" si="5"/>
        <v>7.772405</v>
      </c>
    </row>
    <row r="91" spans="1:12" ht="45" outlineLevel="7">
      <c r="A91" s="14" t="s">
        <v>83</v>
      </c>
      <c r="B91" s="15" t="s">
        <v>84</v>
      </c>
      <c r="C91" s="14" t="s">
        <v>16</v>
      </c>
      <c r="D91" s="15" t="s">
        <v>17</v>
      </c>
      <c r="E91" s="19">
        <v>2154000</v>
      </c>
      <c r="F91" s="19">
        <f t="shared" si="3"/>
        <v>2154000</v>
      </c>
      <c r="G91" s="19">
        <v>1994714.8</v>
      </c>
      <c r="H91" s="19">
        <v>150412.79999999999</v>
      </c>
      <c r="I91" s="19">
        <v>2003587.2</v>
      </c>
      <c r="J91" s="19">
        <v>0</v>
      </c>
      <c r="K91" s="20">
        <f t="shared" si="4"/>
        <v>159285.19999999995</v>
      </c>
      <c r="L91" s="20">
        <f t="shared" si="5"/>
        <v>92.60514391829156</v>
      </c>
    </row>
    <row r="92" spans="1:12" ht="22.5" outlineLevel="7">
      <c r="A92" s="14" t="s">
        <v>83</v>
      </c>
      <c r="B92" s="15" t="s">
        <v>84</v>
      </c>
      <c r="C92" s="14" t="s">
        <v>55</v>
      </c>
      <c r="D92" s="15" t="s">
        <v>56</v>
      </c>
      <c r="E92" s="19">
        <v>355310</v>
      </c>
      <c r="F92" s="19">
        <f t="shared" si="3"/>
        <v>352310</v>
      </c>
      <c r="G92" s="19">
        <v>0</v>
      </c>
      <c r="H92" s="19">
        <v>0</v>
      </c>
      <c r="I92" s="19">
        <v>352310</v>
      </c>
      <c r="J92" s="19">
        <v>0</v>
      </c>
      <c r="K92" s="20">
        <f t="shared" si="4"/>
        <v>352310</v>
      </c>
      <c r="L92" s="20">
        <f t="shared" si="5"/>
        <v>0</v>
      </c>
    </row>
    <row r="93" spans="1:12" ht="45">
      <c r="A93" s="14" t="s">
        <v>85</v>
      </c>
      <c r="B93" s="15" t="s">
        <v>86</v>
      </c>
      <c r="C93" s="14"/>
      <c r="D93" s="15"/>
      <c r="E93" s="19">
        <v>15196778.52</v>
      </c>
      <c r="F93" s="19">
        <f t="shared" si="3"/>
        <v>8722253.3200000003</v>
      </c>
      <c r="G93" s="19">
        <v>8722253.3200000003</v>
      </c>
      <c r="H93" s="19">
        <v>2219427.4</v>
      </c>
      <c r="I93" s="19">
        <v>3973152.83</v>
      </c>
      <c r="J93" s="19">
        <v>2529673.09</v>
      </c>
      <c r="K93" s="20">
        <f t="shared" si="4"/>
        <v>0</v>
      </c>
      <c r="L93" s="20">
        <f t="shared" si="5"/>
        <v>100</v>
      </c>
    </row>
    <row r="94" spans="1:12" ht="33.75" outlineLevel="1">
      <c r="A94" s="14" t="s">
        <v>87</v>
      </c>
      <c r="B94" s="15" t="s">
        <v>88</v>
      </c>
      <c r="C94" s="14"/>
      <c r="D94" s="15"/>
      <c r="E94" s="19">
        <v>11886083.310000001</v>
      </c>
      <c r="F94" s="19">
        <f t="shared" si="3"/>
        <v>6982747.5800000001</v>
      </c>
      <c r="G94" s="19">
        <v>6982747.5800000001</v>
      </c>
      <c r="H94" s="19">
        <v>1949427.4</v>
      </c>
      <c r="I94" s="19">
        <v>2699802.56</v>
      </c>
      <c r="J94" s="19">
        <v>2333517.62</v>
      </c>
      <c r="K94" s="20">
        <f t="shared" si="4"/>
        <v>0</v>
      </c>
      <c r="L94" s="20">
        <f t="shared" si="5"/>
        <v>100</v>
      </c>
    </row>
    <row r="95" spans="1:12" ht="45" outlineLevel="2">
      <c r="A95" s="14" t="s">
        <v>89</v>
      </c>
      <c r="B95" s="15" t="s">
        <v>90</v>
      </c>
      <c r="C95" s="14"/>
      <c r="D95" s="15"/>
      <c r="E95" s="19">
        <v>18960</v>
      </c>
      <c r="F95" s="19">
        <f t="shared" si="3"/>
        <v>18960</v>
      </c>
      <c r="G95" s="19">
        <v>18960</v>
      </c>
      <c r="H95" s="19">
        <v>0</v>
      </c>
      <c r="I95" s="19">
        <v>0</v>
      </c>
      <c r="J95" s="19">
        <v>18960</v>
      </c>
      <c r="K95" s="20">
        <f t="shared" si="4"/>
        <v>0</v>
      </c>
      <c r="L95" s="20">
        <f t="shared" si="5"/>
        <v>100</v>
      </c>
    </row>
    <row r="96" spans="1:12" ht="45" outlineLevel="7">
      <c r="A96" s="14" t="s">
        <v>89</v>
      </c>
      <c r="B96" s="15" t="s">
        <v>90</v>
      </c>
      <c r="C96" s="14" t="s">
        <v>24</v>
      </c>
      <c r="D96" s="15" t="s">
        <v>25</v>
      </c>
      <c r="E96" s="19">
        <v>18960</v>
      </c>
      <c r="F96" s="19">
        <f t="shared" si="3"/>
        <v>18960</v>
      </c>
      <c r="G96" s="19">
        <v>18960</v>
      </c>
      <c r="H96" s="19">
        <v>0</v>
      </c>
      <c r="I96" s="19">
        <v>0</v>
      </c>
      <c r="J96" s="19">
        <v>18960</v>
      </c>
      <c r="K96" s="20">
        <f t="shared" si="4"/>
        <v>0</v>
      </c>
      <c r="L96" s="20">
        <f t="shared" si="5"/>
        <v>100</v>
      </c>
    </row>
    <row r="97" spans="1:12" ht="56.25" outlineLevel="2">
      <c r="A97" s="14" t="s">
        <v>91</v>
      </c>
      <c r="B97" s="15" t="s">
        <v>92</v>
      </c>
      <c r="C97" s="14"/>
      <c r="D97" s="15"/>
      <c r="E97" s="19">
        <v>117057.15</v>
      </c>
      <c r="F97" s="19">
        <f t="shared" si="3"/>
        <v>117057.15</v>
      </c>
      <c r="G97" s="19">
        <v>117057.15</v>
      </c>
      <c r="H97" s="19">
        <v>0</v>
      </c>
      <c r="I97" s="19">
        <v>0</v>
      </c>
      <c r="J97" s="19">
        <v>117057.15</v>
      </c>
      <c r="K97" s="20">
        <f t="shared" si="4"/>
        <v>0</v>
      </c>
      <c r="L97" s="20">
        <f t="shared" si="5"/>
        <v>100</v>
      </c>
    </row>
    <row r="98" spans="1:12" ht="56.25" outlineLevel="7">
      <c r="A98" s="14" t="s">
        <v>91</v>
      </c>
      <c r="B98" s="15" t="s">
        <v>92</v>
      </c>
      <c r="C98" s="14" t="s">
        <v>24</v>
      </c>
      <c r="D98" s="15" t="s">
        <v>25</v>
      </c>
      <c r="E98" s="19">
        <v>117057.15</v>
      </c>
      <c r="F98" s="19">
        <f t="shared" si="3"/>
        <v>117057.15</v>
      </c>
      <c r="G98" s="19">
        <v>117057.15</v>
      </c>
      <c r="H98" s="19">
        <v>0</v>
      </c>
      <c r="I98" s="19">
        <v>0</v>
      </c>
      <c r="J98" s="19">
        <v>117057.15</v>
      </c>
      <c r="K98" s="20">
        <f t="shared" si="4"/>
        <v>0</v>
      </c>
      <c r="L98" s="20">
        <f t="shared" si="5"/>
        <v>100</v>
      </c>
    </row>
    <row r="99" spans="1:12" ht="33.75" outlineLevel="2">
      <c r="A99" s="14" t="s">
        <v>93</v>
      </c>
      <c r="B99" s="15" t="s">
        <v>94</v>
      </c>
      <c r="C99" s="14"/>
      <c r="D99" s="15"/>
      <c r="E99" s="19">
        <v>2127158.09</v>
      </c>
      <c r="F99" s="19">
        <f t="shared" si="3"/>
        <v>1502585.73</v>
      </c>
      <c r="G99" s="19">
        <v>1502585.73</v>
      </c>
      <c r="H99" s="19">
        <v>357852.62</v>
      </c>
      <c r="I99" s="19">
        <v>654263.93000000005</v>
      </c>
      <c r="J99" s="19">
        <v>490469.18</v>
      </c>
      <c r="K99" s="20">
        <f t="shared" si="4"/>
        <v>0</v>
      </c>
      <c r="L99" s="20">
        <f t="shared" si="5"/>
        <v>100</v>
      </c>
    </row>
    <row r="100" spans="1:12" ht="33.75" outlineLevel="7">
      <c r="A100" s="14" t="s">
        <v>93</v>
      </c>
      <c r="B100" s="15" t="s">
        <v>94</v>
      </c>
      <c r="C100" s="14" t="s">
        <v>24</v>
      </c>
      <c r="D100" s="15" t="s">
        <v>25</v>
      </c>
      <c r="E100" s="19">
        <v>2127158.09</v>
      </c>
      <c r="F100" s="19">
        <f t="shared" si="3"/>
        <v>1502585.73</v>
      </c>
      <c r="G100" s="19">
        <v>1502585.73</v>
      </c>
      <c r="H100" s="19">
        <v>357852.62</v>
      </c>
      <c r="I100" s="19">
        <v>654263.93000000005</v>
      </c>
      <c r="J100" s="19">
        <v>490469.18</v>
      </c>
      <c r="K100" s="20">
        <f t="shared" si="4"/>
        <v>0</v>
      </c>
      <c r="L100" s="20">
        <f t="shared" si="5"/>
        <v>100</v>
      </c>
    </row>
    <row r="101" spans="1:12" ht="22.5" outlineLevel="2">
      <c r="A101" s="14" t="s">
        <v>95</v>
      </c>
      <c r="B101" s="15" t="s">
        <v>96</v>
      </c>
      <c r="C101" s="14"/>
      <c r="D101" s="15"/>
      <c r="E101" s="19">
        <v>1921629.09</v>
      </c>
      <c r="F101" s="19">
        <f t="shared" si="3"/>
        <v>1382917.6</v>
      </c>
      <c r="G101" s="19">
        <v>1382917.6</v>
      </c>
      <c r="H101" s="19">
        <v>360433.6</v>
      </c>
      <c r="I101" s="19">
        <v>665072.76</v>
      </c>
      <c r="J101" s="19">
        <v>357411.24</v>
      </c>
      <c r="K101" s="20">
        <f t="shared" si="4"/>
        <v>0</v>
      </c>
      <c r="L101" s="20">
        <f t="shared" si="5"/>
        <v>100</v>
      </c>
    </row>
    <row r="102" spans="1:12" ht="33.75" outlineLevel="7">
      <c r="A102" s="14" t="s">
        <v>95</v>
      </c>
      <c r="B102" s="15" t="s">
        <v>96</v>
      </c>
      <c r="C102" s="14" t="s">
        <v>24</v>
      </c>
      <c r="D102" s="15" t="s">
        <v>25</v>
      </c>
      <c r="E102" s="19">
        <v>1921629.09</v>
      </c>
      <c r="F102" s="19">
        <f t="shared" si="3"/>
        <v>1382917.6</v>
      </c>
      <c r="G102" s="19">
        <v>1382917.6</v>
      </c>
      <c r="H102" s="19">
        <v>360433.6</v>
      </c>
      <c r="I102" s="19">
        <v>665072.76</v>
      </c>
      <c r="J102" s="19">
        <v>357411.24</v>
      </c>
      <c r="K102" s="20">
        <f t="shared" si="4"/>
        <v>0</v>
      </c>
      <c r="L102" s="20">
        <f t="shared" si="5"/>
        <v>100</v>
      </c>
    </row>
    <row r="103" spans="1:12" ht="22.5" outlineLevel="2">
      <c r="A103" s="14" t="s">
        <v>97</v>
      </c>
      <c r="B103" s="15" t="s">
        <v>98</v>
      </c>
      <c r="C103" s="14"/>
      <c r="D103" s="15"/>
      <c r="E103" s="19">
        <v>4767556.3600000003</v>
      </c>
      <c r="F103" s="19">
        <f t="shared" si="3"/>
        <v>2550490.59</v>
      </c>
      <c r="G103" s="19">
        <v>2550490.59</v>
      </c>
      <c r="H103" s="19">
        <v>1231141.18</v>
      </c>
      <c r="I103" s="19">
        <v>1103740.3999999999</v>
      </c>
      <c r="J103" s="19">
        <v>215609.01</v>
      </c>
      <c r="K103" s="20">
        <f t="shared" si="4"/>
        <v>0</v>
      </c>
      <c r="L103" s="20">
        <f t="shared" si="5"/>
        <v>100</v>
      </c>
    </row>
    <row r="104" spans="1:12" ht="33.75" outlineLevel="7">
      <c r="A104" s="14" t="s">
        <v>97</v>
      </c>
      <c r="B104" s="15" t="s">
        <v>98</v>
      </c>
      <c r="C104" s="14" t="s">
        <v>24</v>
      </c>
      <c r="D104" s="15" t="s">
        <v>25</v>
      </c>
      <c r="E104" s="19">
        <v>4767556.3600000003</v>
      </c>
      <c r="F104" s="19">
        <f t="shared" si="3"/>
        <v>2550490.59</v>
      </c>
      <c r="G104" s="19">
        <v>2550490.59</v>
      </c>
      <c r="H104" s="19">
        <v>1231141.18</v>
      </c>
      <c r="I104" s="19">
        <v>1103740.3999999999</v>
      </c>
      <c r="J104" s="19">
        <v>215609.01</v>
      </c>
      <c r="K104" s="20">
        <f t="shared" si="4"/>
        <v>0</v>
      </c>
      <c r="L104" s="20">
        <f t="shared" si="5"/>
        <v>100</v>
      </c>
    </row>
    <row r="105" spans="1:12" ht="33.75" outlineLevel="2">
      <c r="A105" s="14" t="s">
        <v>99</v>
      </c>
      <c r="B105" s="15" t="s">
        <v>100</v>
      </c>
      <c r="C105" s="14"/>
      <c r="D105" s="15"/>
      <c r="E105" s="19">
        <v>441492.35</v>
      </c>
      <c r="F105" s="19">
        <f t="shared" si="3"/>
        <v>441492.35</v>
      </c>
      <c r="G105" s="19">
        <v>441492.35</v>
      </c>
      <c r="H105" s="19">
        <v>0</v>
      </c>
      <c r="I105" s="19">
        <v>0</v>
      </c>
      <c r="J105" s="19">
        <v>441492.35</v>
      </c>
      <c r="K105" s="20">
        <f t="shared" si="4"/>
        <v>0</v>
      </c>
      <c r="L105" s="20">
        <f t="shared" si="5"/>
        <v>100</v>
      </c>
    </row>
    <row r="106" spans="1:12" ht="33.75" outlineLevel="7">
      <c r="A106" s="14" t="s">
        <v>99</v>
      </c>
      <c r="B106" s="15" t="s">
        <v>100</v>
      </c>
      <c r="C106" s="14" t="s">
        <v>24</v>
      </c>
      <c r="D106" s="15" t="s">
        <v>25</v>
      </c>
      <c r="E106" s="19">
        <v>441492.35</v>
      </c>
      <c r="F106" s="19">
        <f t="shared" si="3"/>
        <v>441492.35</v>
      </c>
      <c r="G106" s="19">
        <v>441492.35</v>
      </c>
      <c r="H106" s="19">
        <v>0</v>
      </c>
      <c r="I106" s="19">
        <v>0</v>
      </c>
      <c r="J106" s="19">
        <v>441492.35</v>
      </c>
      <c r="K106" s="20">
        <f t="shared" si="4"/>
        <v>0</v>
      </c>
      <c r="L106" s="20">
        <f t="shared" si="5"/>
        <v>100</v>
      </c>
    </row>
    <row r="107" spans="1:12" ht="33.75" outlineLevel="2">
      <c r="A107" s="14" t="s">
        <v>101</v>
      </c>
      <c r="B107" s="15" t="s">
        <v>102</v>
      </c>
      <c r="C107" s="14"/>
      <c r="D107" s="15"/>
      <c r="E107" s="19">
        <v>2306474.7999999998</v>
      </c>
      <c r="F107" s="19">
        <f t="shared" si="3"/>
        <v>783488.69</v>
      </c>
      <c r="G107" s="19">
        <v>783488.69</v>
      </c>
      <c r="H107" s="19">
        <v>0</v>
      </c>
      <c r="I107" s="19">
        <v>90970</v>
      </c>
      <c r="J107" s="19">
        <v>692518.69</v>
      </c>
      <c r="K107" s="20">
        <f t="shared" si="4"/>
        <v>0</v>
      </c>
      <c r="L107" s="20">
        <f t="shared" si="5"/>
        <v>100</v>
      </c>
    </row>
    <row r="108" spans="1:12" ht="33.75" outlineLevel="7">
      <c r="A108" s="14" t="s">
        <v>101</v>
      </c>
      <c r="B108" s="15" t="s">
        <v>102</v>
      </c>
      <c r="C108" s="14" t="s">
        <v>24</v>
      </c>
      <c r="D108" s="15" t="s">
        <v>25</v>
      </c>
      <c r="E108" s="19">
        <v>2306474.7999999998</v>
      </c>
      <c r="F108" s="19">
        <f t="shared" si="3"/>
        <v>783488.69</v>
      </c>
      <c r="G108" s="19">
        <v>783488.69</v>
      </c>
      <c r="H108" s="19">
        <v>0</v>
      </c>
      <c r="I108" s="19">
        <v>90970</v>
      </c>
      <c r="J108" s="19">
        <v>692518.69</v>
      </c>
      <c r="K108" s="20">
        <f t="shared" si="4"/>
        <v>0</v>
      </c>
      <c r="L108" s="20">
        <f t="shared" si="5"/>
        <v>100</v>
      </c>
    </row>
    <row r="109" spans="1:12" ht="56.25" outlineLevel="2">
      <c r="A109" s="14" t="s">
        <v>103</v>
      </c>
      <c r="B109" s="15" t="s">
        <v>104</v>
      </c>
      <c r="C109" s="14"/>
      <c r="D109" s="15"/>
      <c r="E109" s="19">
        <v>185755.47</v>
      </c>
      <c r="F109" s="19">
        <f t="shared" si="3"/>
        <v>185755.47</v>
      </c>
      <c r="G109" s="19">
        <v>185755.47</v>
      </c>
      <c r="H109" s="19">
        <v>0</v>
      </c>
      <c r="I109" s="19">
        <v>185755.47</v>
      </c>
      <c r="J109" s="19">
        <v>0</v>
      </c>
      <c r="K109" s="20">
        <f t="shared" si="4"/>
        <v>0</v>
      </c>
      <c r="L109" s="20">
        <f t="shared" si="5"/>
        <v>100</v>
      </c>
    </row>
    <row r="110" spans="1:12" ht="56.25" outlineLevel="7">
      <c r="A110" s="14" t="s">
        <v>103</v>
      </c>
      <c r="B110" s="15" t="s">
        <v>104</v>
      </c>
      <c r="C110" s="14" t="s">
        <v>24</v>
      </c>
      <c r="D110" s="15" t="s">
        <v>25</v>
      </c>
      <c r="E110" s="19">
        <v>185755.47</v>
      </c>
      <c r="F110" s="19">
        <f t="shared" si="3"/>
        <v>185755.47</v>
      </c>
      <c r="G110" s="19">
        <v>185755.47</v>
      </c>
      <c r="H110" s="19">
        <v>0</v>
      </c>
      <c r="I110" s="19">
        <v>185755.47</v>
      </c>
      <c r="J110" s="19">
        <v>0</v>
      </c>
      <c r="K110" s="20">
        <f t="shared" si="4"/>
        <v>0</v>
      </c>
      <c r="L110" s="20">
        <f t="shared" si="5"/>
        <v>100</v>
      </c>
    </row>
    <row r="111" spans="1:12" ht="22.5" outlineLevel="1">
      <c r="A111" s="14" t="s">
        <v>105</v>
      </c>
      <c r="B111" s="15" t="s">
        <v>106</v>
      </c>
      <c r="C111" s="14"/>
      <c r="D111" s="15"/>
      <c r="E111" s="19">
        <v>410695.21</v>
      </c>
      <c r="F111" s="19">
        <f t="shared" si="3"/>
        <v>239505.74</v>
      </c>
      <c r="G111" s="19">
        <v>239505.74</v>
      </c>
      <c r="H111" s="19">
        <v>0</v>
      </c>
      <c r="I111" s="19">
        <v>43350.27</v>
      </c>
      <c r="J111" s="19">
        <v>196155.47</v>
      </c>
      <c r="K111" s="20">
        <f t="shared" si="4"/>
        <v>0</v>
      </c>
      <c r="L111" s="20">
        <f t="shared" si="5"/>
        <v>100</v>
      </c>
    </row>
    <row r="112" spans="1:12" ht="22.5" outlineLevel="2">
      <c r="A112" s="14" t="s">
        <v>107</v>
      </c>
      <c r="B112" s="15" t="s">
        <v>108</v>
      </c>
      <c r="C112" s="14"/>
      <c r="D112" s="15"/>
      <c r="E112" s="19">
        <v>192270</v>
      </c>
      <c r="F112" s="19">
        <f t="shared" si="3"/>
        <v>143350.26999999999</v>
      </c>
      <c r="G112" s="19">
        <v>143350.26999999999</v>
      </c>
      <c r="H112" s="19">
        <v>0</v>
      </c>
      <c r="I112" s="19">
        <v>43350.27</v>
      </c>
      <c r="J112" s="19">
        <v>100000</v>
      </c>
      <c r="K112" s="20">
        <f t="shared" si="4"/>
        <v>0</v>
      </c>
      <c r="L112" s="20">
        <f t="shared" si="5"/>
        <v>100</v>
      </c>
    </row>
    <row r="113" spans="1:12" ht="33.75" outlineLevel="7">
      <c r="A113" s="14" t="s">
        <v>107</v>
      </c>
      <c r="B113" s="15" t="s">
        <v>108</v>
      </c>
      <c r="C113" s="14" t="s">
        <v>24</v>
      </c>
      <c r="D113" s="15" t="s">
        <v>25</v>
      </c>
      <c r="E113" s="19">
        <v>192270</v>
      </c>
      <c r="F113" s="19">
        <f t="shared" si="3"/>
        <v>143350.26999999999</v>
      </c>
      <c r="G113" s="19">
        <v>143350.26999999999</v>
      </c>
      <c r="H113" s="19">
        <v>0</v>
      </c>
      <c r="I113" s="19">
        <v>43350.27</v>
      </c>
      <c r="J113" s="19">
        <v>100000</v>
      </c>
      <c r="K113" s="20">
        <f t="shared" si="4"/>
        <v>0</v>
      </c>
      <c r="L113" s="20">
        <f t="shared" si="5"/>
        <v>100</v>
      </c>
    </row>
    <row r="114" spans="1:12" ht="22.5" outlineLevel="2">
      <c r="A114" s="14" t="s">
        <v>109</v>
      </c>
      <c r="B114" s="15" t="s">
        <v>110</v>
      </c>
      <c r="C114" s="14"/>
      <c r="D114" s="15"/>
      <c r="E114" s="19">
        <v>218425.21</v>
      </c>
      <c r="F114" s="19">
        <f t="shared" si="3"/>
        <v>96155.47</v>
      </c>
      <c r="G114" s="19">
        <v>96155.47</v>
      </c>
      <c r="H114" s="19">
        <v>0</v>
      </c>
      <c r="I114" s="19">
        <v>0</v>
      </c>
      <c r="J114" s="19">
        <v>96155.47</v>
      </c>
      <c r="K114" s="20">
        <f t="shared" si="4"/>
        <v>0</v>
      </c>
      <c r="L114" s="20">
        <f t="shared" si="5"/>
        <v>100</v>
      </c>
    </row>
    <row r="115" spans="1:12" ht="33.75" outlineLevel="7">
      <c r="A115" s="14" t="s">
        <v>109</v>
      </c>
      <c r="B115" s="15" t="s">
        <v>110</v>
      </c>
      <c r="C115" s="14" t="s">
        <v>24</v>
      </c>
      <c r="D115" s="15" t="s">
        <v>25</v>
      </c>
      <c r="E115" s="19">
        <v>218425.21</v>
      </c>
      <c r="F115" s="19">
        <f t="shared" si="3"/>
        <v>96155.47</v>
      </c>
      <c r="G115" s="19">
        <v>96155.47</v>
      </c>
      <c r="H115" s="19">
        <v>0</v>
      </c>
      <c r="I115" s="19">
        <v>0</v>
      </c>
      <c r="J115" s="19">
        <v>96155.47</v>
      </c>
      <c r="K115" s="20">
        <f t="shared" si="4"/>
        <v>0</v>
      </c>
      <c r="L115" s="20">
        <f t="shared" si="5"/>
        <v>100</v>
      </c>
    </row>
    <row r="116" spans="1:12" ht="45" outlineLevel="1">
      <c r="A116" s="14" t="s">
        <v>111</v>
      </c>
      <c r="B116" s="15" t="s">
        <v>112</v>
      </c>
      <c r="C116" s="14"/>
      <c r="D116" s="15"/>
      <c r="E116" s="19">
        <v>2900000</v>
      </c>
      <c r="F116" s="19">
        <f t="shared" si="3"/>
        <v>1500000</v>
      </c>
      <c r="G116" s="19">
        <v>1500000</v>
      </c>
      <c r="H116" s="19">
        <v>270000</v>
      </c>
      <c r="I116" s="19">
        <v>1230000</v>
      </c>
      <c r="J116" s="19">
        <v>0</v>
      </c>
      <c r="K116" s="20">
        <f t="shared" si="4"/>
        <v>0</v>
      </c>
      <c r="L116" s="20">
        <f t="shared" si="5"/>
        <v>100</v>
      </c>
    </row>
    <row r="117" spans="1:12" ht="101.25" outlineLevel="2">
      <c r="A117" s="14" t="s">
        <v>113</v>
      </c>
      <c r="B117" s="16" t="s">
        <v>114</v>
      </c>
      <c r="C117" s="14"/>
      <c r="D117" s="15"/>
      <c r="E117" s="19">
        <v>450000</v>
      </c>
      <c r="F117" s="19">
        <f t="shared" si="3"/>
        <v>450000</v>
      </c>
      <c r="G117" s="19">
        <v>450000</v>
      </c>
      <c r="H117" s="19">
        <v>135000</v>
      </c>
      <c r="I117" s="19">
        <v>315000</v>
      </c>
      <c r="J117" s="19">
        <v>0</v>
      </c>
      <c r="K117" s="20">
        <f t="shared" si="4"/>
        <v>0</v>
      </c>
      <c r="L117" s="20">
        <f t="shared" si="5"/>
        <v>100</v>
      </c>
    </row>
    <row r="118" spans="1:12" ht="101.25" outlineLevel="7">
      <c r="A118" s="14" t="s">
        <v>113</v>
      </c>
      <c r="B118" s="16" t="s">
        <v>114</v>
      </c>
      <c r="C118" s="14" t="s">
        <v>24</v>
      </c>
      <c r="D118" s="15" t="s">
        <v>25</v>
      </c>
      <c r="E118" s="19">
        <v>450000</v>
      </c>
      <c r="F118" s="19">
        <f t="shared" si="3"/>
        <v>450000</v>
      </c>
      <c r="G118" s="19">
        <v>450000</v>
      </c>
      <c r="H118" s="19">
        <v>135000</v>
      </c>
      <c r="I118" s="19">
        <v>315000</v>
      </c>
      <c r="J118" s="19">
        <v>0</v>
      </c>
      <c r="K118" s="20">
        <f t="shared" si="4"/>
        <v>0</v>
      </c>
      <c r="L118" s="20">
        <f t="shared" si="5"/>
        <v>100</v>
      </c>
    </row>
    <row r="119" spans="1:12" ht="90" outlineLevel="2">
      <c r="A119" s="14" t="s">
        <v>115</v>
      </c>
      <c r="B119" s="15" t="s">
        <v>116</v>
      </c>
      <c r="C119" s="14"/>
      <c r="D119" s="15"/>
      <c r="E119" s="19">
        <v>450000</v>
      </c>
      <c r="F119" s="19">
        <f t="shared" si="3"/>
        <v>450000</v>
      </c>
      <c r="G119" s="19">
        <v>450000</v>
      </c>
      <c r="H119" s="19">
        <v>135000</v>
      </c>
      <c r="I119" s="19">
        <v>315000</v>
      </c>
      <c r="J119" s="19">
        <v>0</v>
      </c>
      <c r="K119" s="20">
        <f t="shared" si="4"/>
        <v>0</v>
      </c>
      <c r="L119" s="20">
        <f t="shared" si="5"/>
        <v>100</v>
      </c>
    </row>
    <row r="120" spans="1:12" ht="90" outlineLevel="7">
      <c r="A120" s="14" t="s">
        <v>115</v>
      </c>
      <c r="B120" s="15" t="s">
        <v>116</v>
      </c>
      <c r="C120" s="14" t="s">
        <v>24</v>
      </c>
      <c r="D120" s="15" t="s">
        <v>25</v>
      </c>
      <c r="E120" s="19">
        <v>450000</v>
      </c>
      <c r="F120" s="19">
        <f t="shared" si="3"/>
        <v>450000</v>
      </c>
      <c r="G120" s="19">
        <v>450000</v>
      </c>
      <c r="H120" s="19">
        <v>135000</v>
      </c>
      <c r="I120" s="19">
        <v>315000</v>
      </c>
      <c r="J120" s="19">
        <v>0</v>
      </c>
      <c r="K120" s="20">
        <f t="shared" si="4"/>
        <v>0</v>
      </c>
      <c r="L120" s="20">
        <f t="shared" si="5"/>
        <v>100</v>
      </c>
    </row>
    <row r="121" spans="1:12" ht="33.75" outlineLevel="2">
      <c r="A121" s="14" t="s">
        <v>117</v>
      </c>
      <c r="B121" s="15" t="s">
        <v>118</v>
      </c>
      <c r="C121" s="14"/>
      <c r="D121" s="15"/>
      <c r="E121" s="19">
        <v>600000</v>
      </c>
      <c r="F121" s="19">
        <f t="shared" si="3"/>
        <v>180000</v>
      </c>
      <c r="G121" s="19">
        <v>180000</v>
      </c>
      <c r="H121" s="19">
        <v>0</v>
      </c>
      <c r="I121" s="19">
        <v>180000</v>
      </c>
      <c r="J121" s="19">
        <v>0</v>
      </c>
      <c r="K121" s="20">
        <f t="shared" si="4"/>
        <v>0</v>
      </c>
      <c r="L121" s="20">
        <f t="shared" si="5"/>
        <v>100</v>
      </c>
    </row>
    <row r="122" spans="1:12" ht="33.75" outlineLevel="7">
      <c r="A122" s="14" t="s">
        <v>117</v>
      </c>
      <c r="B122" s="15" t="s">
        <v>118</v>
      </c>
      <c r="C122" s="14" t="s">
        <v>24</v>
      </c>
      <c r="D122" s="15" t="s">
        <v>25</v>
      </c>
      <c r="E122" s="19">
        <v>600000</v>
      </c>
      <c r="F122" s="19">
        <f t="shared" si="3"/>
        <v>180000</v>
      </c>
      <c r="G122" s="19">
        <v>180000</v>
      </c>
      <c r="H122" s="19">
        <v>0</v>
      </c>
      <c r="I122" s="19">
        <v>180000</v>
      </c>
      <c r="J122" s="19">
        <v>0</v>
      </c>
      <c r="K122" s="20">
        <f t="shared" si="4"/>
        <v>0</v>
      </c>
      <c r="L122" s="20">
        <f t="shared" si="5"/>
        <v>100</v>
      </c>
    </row>
    <row r="123" spans="1:12" ht="33.75" outlineLevel="2">
      <c r="A123" s="14" t="s">
        <v>119</v>
      </c>
      <c r="B123" s="15" t="s">
        <v>120</v>
      </c>
      <c r="C123" s="14"/>
      <c r="D123" s="15"/>
      <c r="E123" s="19">
        <v>1400000</v>
      </c>
      <c r="F123" s="19">
        <f t="shared" si="3"/>
        <v>420000</v>
      </c>
      <c r="G123" s="19">
        <v>420000</v>
      </c>
      <c r="H123" s="19">
        <v>0</v>
      </c>
      <c r="I123" s="19">
        <v>420000</v>
      </c>
      <c r="J123" s="19">
        <v>0</v>
      </c>
      <c r="K123" s="20">
        <f t="shared" si="4"/>
        <v>0</v>
      </c>
      <c r="L123" s="20">
        <f t="shared" si="5"/>
        <v>100</v>
      </c>
    </row>
    <row r="124" spans="1:12" ht="33.75" outlineLevel="7">
      <c r="A124" s="14" t="s">
        <v>119</v>
      </c>
      <c r="B124" s="15" t="s">
        <v>120</v>
      </c>
      <c r="C124" s="14" t="s">
        <v>24</v>
      </c>
      <c r="D124" s="15" t="s">
        <v>25</v>
      </c>
      <c r="E124" s="19">
        <v>1400000</v>
      </c>
      <c r="F124" s="19">
        <f t="shared" si="3"/>
        <v>420000</v>
      </c>
      <c r="G124" s="19">
        <v>420000</v>
      </c>
      <c r="H124" s="19">
        <v>0</v>
      </c>
      <c r="I124" s="19">
        <v>420000</v>
      </c>
      <c r="J124" s="19">
        <v>0</v>
      </c>
      <c r="K124" s="20">
        <f t="shared" si="4"/>
        <v>0</v>
      </c>
      <c r="L124" s="20">
        <f t="shared" si="5"/>
        <v>100</v>
      </c>
    </row>
    <row r="125" spans="1:12" ht="67.5">
      <c r="A125" s="14" t="s">
        <v>121</v>
      </c>
      <c r="B125" s="15" t="s">
        <v>122</v>
      </c>
      <c r="C125" s="14"/>
      <c r="D125" s="15"/>
      <c r="E125" s="19">
        <v>105386.06</v>
      </c>
      <c r="F125" s="19">
        <f t="shared" si="3"/>
        <v>24180</v>
      </c>
      <c r="G125" s="19">
        <v>24180</v>
      </c>
      <c r="H125" s="19">
        <v>0</v>
      </c>
      <c r="I125" s="19">
        <v>20580</v>
      </c>
      <c r="J125" s="19">
        <v>3600</v>
      </c>
      <c r="K125" s="20">
        <f t="shared" si="4"/>
        <v>0</v>
      </c>
      <c r="L125" s="20">
        <f t="shared" si="5"/>
        <v>100</v>
      </c>
    </row>
    <row r="126" spans="1:12" ht="56.25" outlineLevel="1">
      <c r="A126" s="14" t="s">
        <v>123</v>
      </c>
      <c r="B126" s="15" t="s">
        <v>124</v>
      </c>
      <c r="C126" s="14"/>
      <c r="D126" s="15"/>
      <c r="E126" s="19">
        <v>105386.06</v>
      </c>
      <c r="F126" s="19">
        <f t="shared" si="3"/>
        <v>24180</v>
      </c>
      <c r="G126" s="19">
        <v>24180</v>
      </c>
      <c r="H126" s="19">
        <v>0</v>
      </c>
      <c r="I126" s="19">
        <v>20580</v>
      </c>
      <c r="J126" s="19">
        <v>3600</v>
      </c>
      <c r="K126" s="20">
        <f t="shared" si="4"/>
        <v>0</v>
      </c>
      <c r="L126" s="20">
        <f t="shared" si="5"/>
        <v>100</v>
      </c>
    </row>
    <row r="127" spans="1:12" ht="146.25" outlineLevel="2">
      <c r="A127" s="14" t="s">
        <v>125</v>
      </c>
      <c r="B127" s="16" t="s">
        <v>126</v>
      </c>
      <c r="C127" s="14"/>
      <c r="D127" s="15"/>
      <c r="E127" s="19">
        <v>105386.06</v>
      </c>
      <c r="F127" s="19">
        <f t="shared" si="3"/>
        <v>24180</v>
      </c>
      <c r="G127" s="19">
        <v>24180</v>
      </c>
      <c r="H127" s="19">
        <v>0</v>
      </c>
      <c r="I127" s="19">
        <v>20580</v>
      </c>
      <c r="J127" s="19">
        <v>3600</v>
      </c>
      <c r="K127" s="20">
        <f t="shared" si="4"/>
        <v>0</v>
      </c>
      <c r="L127" s="20">
        <f t="shared" si="5"/>
        <v>100</v>
      </c>
    </row>
    <row r="128" spans="1:12" ht="33.75" outlineLevel="3">
      <c r="A128" s="14" t="s">
        <v>127</v>
      </c>
      <c r="B128" s="15" t="s">
        <v>128</v>
      </c>
      <c r="C128" s="14"/>
      <c r="D128" s="15"/>
      <c r="E128" s="19">
        <v>45000</v>
      </c>
      <c r="F128" s="19">
        <f t="shared" si="3"/>
        <v>24180</v>
      </c>
      <c r="G128" s="19">
        <v>24180</v>
      </c>
      <c r="H128" s="19">
        <v>0</v>
      </c>
      <c r="I128" s="19">
        <v>20580</v>
      </c>
      <c r="J128" s="19">
        <v>3600</v>
      </c>
      <c r="K128" s="20">
        <f t="shared" si="4"/>
        <v>0</v>
      </c>
      <c r="L128" s="20">
        <f t="shared" si="5"/>
        <v>100</v>
      </c>
    </row>
    <row r="129" spans="1:12" ht="33.75" outlineLevel="7">
      <c r="A129" s="14" t="s">
        <v>127</v>
      </c>
      <c r="B129" s="15" t="s">
        <v>128</v>
      </c>
      <c r="C129" s="14" t="s">
        <v>24</v>
      </c>
      <c r="D129" s="15" t="s">
        <v>25</v>
      </c>
      <c r="E129" s="19">
        <v>45000</v>
      </c>
      <c r="F129" s="19">
        <f t="shared" si="3"/>
        <v>24180</v>
      </c>
      <c r="G129" s="19">
        <v>24180</v>
      </c>
      <c r="H129" s="19">
        <v>0</v>
      </c>
      <c r="I129" s="19">
        <v>20580</v>
      </c>
      <c r="J129" s="19">
        <v>3600</v>
      </c>
      <c r="K129" s="20">
        <f t="shared" si="4"/>
        <v>0</v>
      </c>
      <c r="L129" s="20">
        <f t="shared" si="5"/>
        <v>100</v>
      </c>
    </row>
    <row r="130" spans="1:12" ht="78.75" outlineLevel="3">
      <c r="A130" s="14" t="s">
        <v>129</v>
      </c>
      <c r="B130" s="15" t="s">
        <v>130</v>
      </c>
      <c r="C130" s="14"/>
      <c r="D130" s="15"/>
      <c r="E130" s="19">
        <v>60386.06</v>
      </c>
      <c r="F130" s="19">
        <f t="shared" si="3"/>
        <v>0</v>
      </c>
      <c r="G130" s="19">
        <v>0</v>
      </c>
      <c r="H130" s="19">
        <v>0</v>
      </c>
      <c r="I130" s="19">
        <v>0</v>
      </c>
      <c r="J130" s="19">
        <v>0</v>
      </c>
      <c r="K130" s="20">
        <f t="shared" si="4"/>
        <v>0</v>
      </c>
      <c r="L130" s="20">
        <v>0</v>
      </c>
    </row>
    <row r="131" spans="1:12" ht="78.75" outlineLevel="7">
      <c r="A131" s="14" t="s">
        <v>129</v>
      </c>
      <c r="B131" s="15" t="s">
        <v>130</v>
      </c>
      <c r="C131" s="14" t="s">
        <v>24</v>
      </c>
      <c r="D131" s="15" t="s">
        <v>25</v>
      </c>
      <c r="E131" s="19">
        <v>60386.06</v>
      </c>
      <c r="F131" s="19">
        <f t="shared" si="3"/>
        <v>0</v>
      </c>
      <c r="G131" s="19">
        <v>0</v>
      </c>
      <c r="H131" s="19">
        <v>0</v>
      </c>
      <c r="I131" s="19">
        <v>0</v>
      </c>
      <c r="J131" s="19">
        <v>0</v>
      </c>
      <c r="K131" s="20">
        <f t="shared" si="4"/>
        <v>0</v>
      </c>
      <c r="L131" s="20">
        <v>0</v>
      </c>
    </row>
    <row r="132" spans="1:12" ht="45">
      <c r="A132" s="14" t="s">
        <v>131</v>
      </c>
      <c r="B132" s="15" t="s">
        <v>132</v>
      </c>
      <c r="C132" s="14"/>
      <c r="D132" s="15"/>
      <c r="E132" s="19">
        <v>8514172.5399999991</v>
      </c>
      <c r="F132" s="19">
        <f t="shared" si="3"/>
        <v>6612913.8799999999</v>
      </c>
      <c r="G132" s="19">
        <v>6129673.79</v>
      </c>
      <c r="H132" s="19">
        <v>2057344.27</v>
      </c>
      <c r="I132" s="19">
        <v>2125150.21</v>
      </c>
      <c r="J132" s="19">
        <v>2430419.4</v>
      </c>
      <c r="K132" s="20">
        <f t="shared" si="4"/>
        <v>483240.08999999985</v>
      </c>
      <c r="L132" s="20">
        <f t="shared" si="5"/>
        <v>92.69247870501529</v>
      </c>
    </row>
    <row r="133" spans="1:12" ht="56.25" outlineLevel="1">
      <c r="A133" s="14" t="s">
        <v>133</v>
      </c>
      <c r="B133" s="15" t="s">
        <v>134</v>
      </c>
      <c r="C133" s="14"/>
      <c r="D133" s="15"/>
      <c r="E133" s="19">
        <v>7072952.54</v>
      </c>
      <c r="F133" s="19">
        <f t="shared" si="3"/>
        <v>5315168.2200000007</v>
      </c>
      <c r="G133" s="19">
        <v>4919328.9800000004</v>
      </c>
      <c r="H133" s="19">
        <v>1526105.25</v>
      </c>
      <c r="I133" s="19">
        <v>1679825.56</v>
      </c>
      <c r="J133" s="19">
        <v>2109237.41</v>
      </c>
      <c r="K133" s="20">
        <f t="shared" si="4"/>
        <v>395839.24000000022</v>
      </c>
      <c r="L133" s="20">
        <f t="shared" si="5"/>
        <v>92.552648879286082</v>
      </c>
    </row>
    <row r="134" spans="1:12" ht="56.25" outlineLevel="2">
      <c r="A134" s="14" t="s">
        <v>135</v>
      </c>
      <c r="B134" s="15" t="s">
        <v>136</v>
      </c>
      <c r="C134" s="14"/>
      <c r="D134" s="15"/>
      <c r="E134" s="19">
        <v>1497660</v>
      </c>
      <c r="F134" s="19">
        <f t="shared" si="3"/>
        <v>1239130</v>
      </c>
      <c r="G134" s="19">
        <v>843290.76</v>
      </c>
      <c r="H134" s="19">
        <v>401785</v>
      </c>
      <c r="I134" s="19">
        <v>319015</v>
      </c>
      <c r="J134" s="19">
        <v>518330</v>
      </c>
      <c r="K134" s="20">
        <f t="shared" si="4"/>
        <v>395839.24</v>
      </c>
      <c r="L134" s="20">
        <f t="shared" si="5"/>
        <v>68.055067668444806</v>
      </c>
    </row>
    <row r="135" spans="1:12" ht="67.5" outlineLevel="3">
      <c r="A135" s="14" t="s">
        <v>137</v>
      </c>
      <c r="B135" s="15" t="s">
        <v>138</v>
      </c>
      <c r="C135" s="14"/>
      <c r="D135" s="15"/>
      <c r="E135" s="19">
        <v>292560</v>
      </c>
      <c r="F135" s="19">
        <f t="shared" si="3"/>
        <v>292560</v>
      </c>
      <c r="G135" s="19">
        <v>292560</v>
      </c>
      <c r="H135" s="19">
        <v>0</v>
      </c>
      <c r="I135" s="19">
        <v>45480</v>
      </c>
      <c r="J135" s="19">
        <v>247080</v>
      </c>
      <c r="K135" s="20">
        <f t="shared" si="4"/>
        <v>0</v>
      </c>
      <c r="L135" s="20">
        <f t="shared" si="5"/>
        <v>100</v>
      </c>
    </row>
    <row r="136" spans="1:12" ht="67.5" outlineLevel="7">
      <c r="A136" s="14" t="s">
        <v>137</v>
      </c>
      <c r="B136" s="15" t="s">
        <v>138</v>
      </c>
      <c r="C136" s="14" t="s">
        <v>16</v>
      </c>
      <c r="D136" s="15" t="s">
        <v>17</v>
      </c>
      <c r="E136" s="19">
        <v>292560</v>
      </c>
      <c r="F136" s="19">
        <f t="shared" si="3"/>
        <v>292560</v>
      </c>
      <c r="G136" s="19">
        <v>292560</v>
      </c>
      <c r="H136" s="19">
        <v>0</v>
      </c>
      <c r="I136" s="19">
        <v>45480</v>
      </c>
      <c r="J136" s="19">
        <v>247080</v>
      </c>
      <c r="K136" s="20">
        <f t="shared" si="4"/>
        <v>0</v>
      </c>
      <c r="L136" s="20">
        <f t="shared" si="5"/>
        <v>100</v>
      </c>
    </row>
    <row r="137" spans="1:12" ht="33.75" outlineLevel="3">
      <c r="A137" s="14" t="s">
        <v>139</v>
      </c>
      <c r="B137" s="15" t="s">
        <v>140</v>
      </c>
      <c r="C137" s="14"/>
      <c r="D137" s="15"/>
      <c r="E137" s="19">
        <v>830000</v>
      </c>
      <c r="F137" s="19">
        <f t="shared" si="3"/>
        <v>622500</v>
      </c>
      <c r="G137" s="19">
        <v>351835.76</v>
      </c>
      <c r="H137" s="19">
        <v>201125</v>
      </c>
      <c r="I137" s="19">
        <v>204375</v>
      </c>
      <c r="J137" s="19">
        <v>217000</v>
      </c>
      <c r="K137" s="20">
        <f t="shared" si="4"/>
        <v>270664.24</v>
      </c>
      <c r="L137" s="20">
        <f t="shared" si="5"/>
        <v>56.519800803212853</v>
      </c>
    </row>
    <row r="138" spans="1:12" ht="78.75" outlineLevel="7">
      <c r="A138" s="14" t="s">
        <v>139</v>
      </c>
      <c r="B138" s="15" t="s">
        <v>140</v>
      </c>
      <c r="C138" s="14" t="s">
        <v>22</v>
      </c>
      <c r="D138" s="15" t="s">
        <v>23</v>
      </c>
      <c r="E138" s="19">
        <v>689576</v>
      </c>
      <c r="F138" s="19">
        <f t="shared" si="3"/>
        <v>516214</v>
      </c>
      <c r="G138" s="19">
        <v>318422.21999999997</v>
      </c>
      <c r="H138" s="19">
        <v>171250</v>
      </c>
      <c r="I138" s="19">
        <v>172658</v>
      </c>
      <c r="J138" s="19">
        <v>172306</v>
      </c>
      <c r="K138" s="20">
        <f t="shared" si="4"/>
        <v>197791.78000000003</v>
      </c>
      <c r="L138" s="20">
        <f t="shared" si="5"/>
        <v>61.684150371745048</v>
      </c>
    </row>
    <row r="139" spans="1:12" ht="33.75" outlineLevel="7">
      <c r="A139" s="14" t="s">
        <v>139</v>
      </c>
      <c r="B139" s="15" t="s">
        <v>140</v>
      </c>
      <c r="C139" s="14" t="s">
        <v>24</v>
      </c>
      <c r="D139" s="15" t="s">
        <v>25</v>
      </c>
      <c r="E139" s="19">
        <v>140424</v>
      </c>
      <c r="F139" s="19">
        <f t="shared" si="3"/>
        <v>106286</v>
      </c>
      <c r="G139" s="19">
        <v>33413.54</v>
      </c>
      <c r="H139" s="19">
        <v>29875</v>
      </c>
      <c r="I139" s="19">
        <v>31717</v>
      </c>
      <c r="J139" s="19">
        <v>44694</v>
      </c>
      <c r="K139" s="20">
        <f t="shared" si="4"/>
        <v>72872.459999999992</v>
      </c>
      <c r="L139" s="20">
        <f t="shared" si="5"/>
        <v>31.437385921005589</v>
      </c>
    </row>
    <row r="140" spans="1:12" ht="45" outlineLevel="3">
      <c r="A140" s="14" t="s">
        <v>141</v>
      </c>
      <c r="B140" s="15" t="s">
        <v>142</v>
      </c>
      <c r="C140" s="14"/>
      <c r="D140" s="15"/>
      <c r="E140" s="19">
        <v>375100</v>
      </c>
      <c r="F140" s="19">
        <f t="shared" si="3"/>
        <v>324070</v>
      </c>
      <c r="G140" s="19">
        <v>198895</v>
      </c>
      <c r="H140" s="19">
        <v>200660</v>
      </c>
      <c r="I140" s="19">
        <v>69160</v>
      </c>
      <c r="J140" s="19">
        <v>54250</v>
      </c>
      <c r="K140" s="20">
        <f t="shared" si="4"/>
        <v>125175</v>
      </c>
      <c r="L140" s="20">
        <f t="shared" si="5"/>
        <v>61.374085845650626</v>
      </c>
    </row>
    <row r="141" spans="1:12" ht="78.75" outlineLevel="7">
      <c r="A141" s="14" t="s">
        <v>141</v>
      </c>
      <c r="B141" s="15" t="s">
        <v>142</v>
      </c>
      <c r="C141" s="14" t="s">
        <v>22</v>
      </c>
      <c r="D141" s="15" t="s">
        <v>23</v>
      </c>
      <c r="E141" s="19">
        <v>375100</v>
      </c>
      <c r="F141" s="19">
        <f t="shared" ref="F141:F204" si="6">H141+I141+J141</f>
        <v>324070</v>
      </c>
      <c r="G141" s="19">
        <v>198895</v>
      </c>
      <c r="H141" s="19">
        <v>200660</v>
      </c>
      <c r="I141" s="19">
        <v>69160</v>
      </c>
      <c r="J141" s="19">
        <v>54250</v>
      </c>
      <c r="K141" s="20">
        <f t="shared" ref="K141:K204" si="7">F141-G141</f>
        <v>125175</v>
      </c>
      <c r="L141" s="20">
        <f t="shared" ref="L141:L204" si="8">G141/F141*100</f>
        <v>61.374085845650626</v>
      </c>
    </row>
    <row r="142" spans="1:12" ht="56.25" outlineLevel="2">
      <c r="A142" s="14" t="s">
        <v>143</v>
      </c>
      <c r="B142" s="15" t="s">
        <v>144</v>
      </c>
      <c r="C142" s="14"/>
      <c r="D142" s="15"/>
      <c r="E142" s="19">
        <v>5575292.54</v>
      </c>
      <c r="F142" s="19">
        <f t="shared" si="6"/>
        <v>4076038.2199999997</v>
      </c>
      <c r="G142" s="19">
        <v>4076038.22</v>
      </c>
      <c r="H142" s="19">
        <v>1124320.25</v>
      </c>
      <c r="I142" s="19">
        <v>1360810.56</v>
      </c>
      <c r="J142" s="19">
        <v>1590907.41</v>
      </c>
      <c r="K142" s="20">
        <f t="shared" si="7"/>
        <v>0</v>
      </c>
      <c r="L142" s="20">
        <f t="shared" si="8"/>
        <v>100.00000000000003</v>
      </c>
    </row>
    <row r="143" spans="1:12" ht="22.5" outlineLevel="3">
      <c r="A143" s="14" t="s">
        <v>145</v>
      </c>
      <c r="B143" s="15" t="s">
        <v>146</v>
      </c>
      <c r="C143" s="14"/>
      <c r="D143" s="15"/>
      <c r="E143" s="19">
        <v>85100</v>
      </c>
      <c r="F143" s="19">
        <f t="shared" si="6"/>
        <v>83235</v>
      </c>
      <c r="G143" s="19">
        <v>83235</v>
      </c>
      <c r="H143" s="19">
        <v>0</v>
      </c>
      <c r="I143" s="19">
        <v>61035</v>
      </c>
      <c r="J143" s="19">
        <v>22200</v>
      </c>
      <c r="K143" s="20">
        <f t="shared" si="7"/>
        <v>0</v>
      </c>
      <c r="L143" s="20">
        <f t="shared" si="8"/>
        <v>100</v>
      </c>
    </row>
    <row r="144" spans="1:12" ht="33.75" outlineLevel="7">
      <c r="A144" s="14" t="s">
        <v>145</v>
      </c>
      <c r="B144" s="15" t="s">
        <v>146</v>
      </c>
      <c r="C144" s="14" t="s">
        <v>24</v>
      </c>
      <c r="D144" s="15" t="s">
        <v>25</v>
      </c>
      <c r="E144" s="19">
        <v>85100</v>
      </c>
      <c r="F144" s="19">
        <f t="shared" si="6"/>
        <v>83235</v>
      </c>
      <c r="G144" s="19">
        <v>83235</v>
      </c>
      <c r="H144" s="19">
        <v>0</v>
      </c>
      <c r="I144" s="19">
        <v>61035</v>
      </c>
      <c r="J144" s="19">
        <v>22200</v>
      </c>
      <c r="K144" s="20">
        <f t="shared" si="7"/>
        <v>0</v>
      </c>
      <c r="L144" s="20">
        <f t="shared" si="8"/>
        <v>100</v>
      </c>
    </row>
    <row r="145" spans="1:12" ht="78.75" outlineLevel="3">
      <c r="A145" s="14" t="s">
        <v>147</v>
      </c>
      <c r="B145" s="15" t="s">
        <v>148</v>
      </c>
      <c r="C145" s="14"/>
      <c r="D145" s="15"/>
      <c r="E145" s="19">
        <v>5260192.54</v>
      </c>
      <c r="F145" s="19">
        <f t="shared" si="6"/>
        <v>3762803.2199999997</v>
      </c>
      <c r="G145" s="19">
        <v>3762803.22</v>
      </c>
      <c r="H145" s="19">
        <v>1124320.25</v>
      </c>
      <c r="I145" s="19">
        <v>1299775.56</v>
      </c>
      <c r="J145" s="19">
        <v>1338707.4099999999</v>
      </c>
      <c r="K145" s="20">
        <f t="shared" si="7"/>
        <v>0</v>
      </c>
      <c r="L145" s="20">
        <f t="shared" si="8"/>
        <v>100.00000000000003</v>
      </c>
    </row>
    <row r="146" spans="1:12" ht="78.75" outlineLevel="7">
      <c r="A146" s="14" t="s">
        <v>147</v>
      </c>
      <c r="B146" s="15" t="s">
        <v>148</v>
      </c>
      <c r="C146" s="14" t="s">
        <v>22</v>
      </c>
      <c r="D146" s="15" t="s">
        <v>23</v>
      </c>
      <c r="E146" s="19">
        <v>4758390.6900000004</v>
      </c>
      <c r="F146" s="19">
        <f t="shared" si="6"/>
        <v>3439084.6799999997</v>
      </c>
      <c r="G146" s="19">
        <v>3439084.68</v>
      </c>
      <c r="H146" s="19">
        <v>981223.7</v>
      </c>
      <c r="I146" s="19">
        <v>1205091.26</v>
      </c>
      <c r="J146" s="19">
        <v>1252769.72</v>
      </c>
      <c r="K146" s="20">
        <f t="shared" si="7"/>
        <v>0</v>
      </c>
      <c r="L146" s="20">
        <f t="shared" si="8"/>
        <v>100.00000000000003</v>
      </c>
    </row>
    <row r="147" spans="1:12" ht="78.75" outlineLevel="7">
      <c r="A147" s="14" t="s">
        <v>147</v>
      </c>
      <c r="B147" s="15" t="s">
        <v>148</v>
      </c>
      <c r="C147" s="14" t="s">
        <v>24</v>
      </c>
      <c r="D147" s="15" t="s">
        <v>25</v>
      </c>
      <c r="E147" s="19">
        <v>501801.85</v>
      </c>
      <c r="F147" s="19">
        <f t="shared" si="6"/>
        <v>323718.53999999998</v>
      </c>
      <c r="G147" s="19">
        <v>323718.53999999998</v>
      </c>
      <c r="H147" s="19">
        <v>143096.54999999999</v>
      </c>
      <c r="I147" s="19">
        <v>94684.3</v>
      </c>
      <c r="J147" s="19">
        <v>85937.69</v>
      </c>
      <c r="K147" s="20">
        <f t="shared" si="7"/>
        <v>0</v>
      </c>
      <c r="L147" s="20">
        <f t="shared" si="8"/>
        <v>100</v>
      </c>
    </row>
    <row r="148" spans="1:12" ht="22.5" outlineLevel="3">
      <c r="A148" s="14" t="s">
        <v>149</v>
      </c>
      <c r="B148" s="15" t="s">
        <v>150</v>
      </c>
      <c r="C148" s="14"/>
      <c r="D148" s="15"/>
      <c r="E148" s="19">
        <v>230000</v>
      </c>
      <c r="F148" s="19">
        <f t="shared" si="6"/>
        <v>230000</v>
      </c>
      <c r="G148" s="19">
        <v>230000</v>
      </c>
      <c r="H148" s="19">
        <v>0</v>
      </c>
      <c r="I148" s="19">
        <v>0</v>
      </c>
      <c r="J148" s="19">
        <v>230000</v>
      </c>
      <c r="K148" s="20">
        <f t="shared" si="7"/>
        <v>0</v>
      </c>
      <c r="L148" s="20">
        <f t="shared" si="8"/>
        <v>100</v>
      </c>
    </row>
    <row r="149" spans="1:12" ht="33.75" outlineLevel="7">
      <c r="A149" s="14" t="s">
        <v>149</v>
      </c>
      <c r="B149" s="15" t="s">
        <v>150</v>
      </c>
      <c r="C149" s="14" t="s">
        <v>24</v>
      </c>
      <c r="D149" s="15" t="s">
        <v>25</v>
      </c>
      <c r="E149" s="19">
        <v>230000</v>
      </c>
      <c r="F149" s="19">
        <f t="shared" si="6"/>
        <v>230000</v>
      </c>
      <c r="G149" s="19">
        <v>230000</v>
      </c>
      <c r="H149" s="19">
        <v>0</v>
      </c>
      <c r="I149" s="19">
        <v>0</v>
      </c>
      <c r="J149" s="19">
        <v>230000</v>
      </c>
      <c r="K149" s="20">
        <f t="shared" si="7"/>
        <v>0</v>
      </c>
      <c r="L149" s="20">
        <f t="shared" si="8"/>
        <v>100</v>
      </c>
    </row>
    <row r="150" spans="1:12" ht="45" outlineLevel="1">
      <c r="A150" s="14" t="s">
        <v>151</v>
      </c>
      <c r="B150" s="15" t="s">
        <v>152</v>
      </c>
      <c r="C150" s="14"/>
      <c r="D150" s="15"/>
      <c r="E150" s="19">
        <v>693100</v>
      </c>
      <c r="F150" s="19">
        <f t="shared" si="6"/>
        <v>576492.32000000007</v>
      </c>
      <c r="G150" s="19">
        <v>576492.31999999995</v>
      </c>
      <c r="H150" s="19">
        <v>24539.02</v>
      </c>
      <c r="I150" s="19">
        <v>255257.98</v>
      </c>
      <c r="J150" s="19">
        <v>296695.32</v>
      </c>
      <c r="K150" s="20">
        <f t="shared" si="7"/>
        <v>0</v>
      </c>
      <c r="L150" s="20">
        <f t="shared" si="8"/>
        <v>99.999999999999972</v>
      </c>
    </row>
    <row r="151" spans="1:12" ht="33.75" outlineLevel="2">
      <c r="A151" s="14" t="s">
        <v>153</v>
      </c>
      <c r="B151" s="15" t="s">
        <v>154</v>
      </c>
      <c r="C151" s="14"/>
      <c r="D151" s="15"/>
      <c r="E151" s="19">
        <v>693100</v>
      </c>
      <c r="F151" s="19">
        <f t="shared" si="6"/>
        <v>576492.32000000007</v>
      </c>
      <c r="G151" s="19">
        <v>576492.31999999995</v>
      </c>
      <c r="H151" s="19">
        <v>24539.02</v>
      </c>
      <c r="I151" s="19">
        <v>255257.98</v>
      </c>
      <c r="J151" s="19">
        <v>296695.32</v>
      </c>
      <c r="K151" s="20">
        <f t="shared" si="7"/>
        <v>0</v>
      </c>
      <c r="L151" s="20">
        <f t="shared" si="8"/>
        <v>99.999999999999972</v>
      </c>
    </row>
    <row r="152" spans="1:12" ht="22.5" outlineLevel="3">
      <c r="A152" s="14" t="s">
        <v>155</v>
      </c>
      <c r="B152" s="15" t="s">
        <v>156</v>
      </c>
      <c r="C152" s="14"/>
      <c r="D152" s="15"/>
      <c r="E152" s="19">
        <v>588100</v>
      </c>
      <c r="F152" s="19">
        <f t="shared" si="6"/>
        <v>471492.32</v>
      </c>
      <c r="G152" s="19">
        <v>471492.32</v>
      </c>
      <c r="H152" s="19">
        <v>24539.02</v>
      </c>
      <c r="I152" s="19">
        <v>150257.98000000001</v>
      </c>
      <c r="J152" s="19">
        <v>296695.32</v>
      </c>
      <c r="K152" s="20">
        <f t="shared" si="7"/>
        <v>0</v>
      </c>
      <c r="L152" s="20">
        <f t="shared" si="8"/>
        <v>100</v>
      </c>
    </row>
    <row r="153" spans="1:12" ht="33.75" outlineLevel="7">
      <c r="A153" s="14" t="s">
        <v>155</v>
      </c>
      <c r="B153" s="15" t="s">
        <v>156</v>
      </c>
      <c r="C153" s="14" t="s">
        <v>24</v>
      </c>
      <c r="D153" s="15" t="s">
        <v>25</v>
      </c>
      <c r="E153" s="19">
        <v>588100</v>
      </c>
      <c r="F153" s="19">
        <f t="shared" si="6"/>
        <v>471492.32</v>
      </c>
      <c r="G153" s="19">
        <v>471492.32</v>
      </c>
      <c r="H153" s="19">
        <v>24539.02</v>
      </c>
      <c r="I153" s="19">
        <v>150257.98000000001</v>
      </c>
      <c r="J153" s="19">
        <v>296695.32</v>
      </c>
      <c r="K153" s="20">
        <f t="shared" si="7"/>
        <v>0</v>
      </c>
      <c r="L153" s="20">
        <f t="shared" si="8"/>
        <v>100</v>
      </c>
    </row>
    <row r="154" spans="1:12" ht="33.75" outlineLevel="3">
      <c r="A154" s="14" t="s">
        <v>157</v>
      </c>
      <c r="B154" s="15" t="s">
        <v>158</v>
      </c>
      <c r="C154" s="14"/>
      <c r="D154" s="15"/>
      <c r="E154" s="19">
        <v>105000</v>
      </c>
      <c r="F154" s="19">
        <f t="shared" si="6"/>
        <v>105000</v>
      </c>
      <c r="G154" s="19">
        <v>105000</v>
      </c>
      <c r="H154" s="19">
        <v>0</v>
      </c>
      <c r="I154" s="19">
        <v>105000</v>
      </c>
      <c r="J154" s="19">
        <v>0</v>
      </c>
      <c r="K154" s="20">
        <f t="shared" si="7"/>
        <v>0</v>
      </c>
      <c r="L154" s="20">
        <f t="shared" si="8"/>
        <v>100</v>
      </c>
    </row>
    <row r="155" spans="1:12" ht="45" outlineLevel="7">
      <c r="A155" s="14" t="s">
        <v>157</v>
      </c>
      <c r="B155" s="15" t="s">
        <v>158</v>
      </c>
      <c r="C155" s="14" t="s">
        <v>16</v>
      </c>
      <c r="D155" s="15" t="s">
        <v>17</v>
      </c>
      <c r="E155" s="19">
        <v>105000</v>
      </c>
      <c r="F155" s="19">
        <f t="shared" si="6"/>
        <v>105000</v>
      </c>
      <c r="G155" s="19">
        <v>105000</v>
      </c>
      <c r="H155" s="19">
        <v>0</v>
      </c>
      <c r="I155" s="19">
        <v>105000</v>
      </c>
      <c r="J155" s="19">
        <v>0</v>
      </c>
      <c r="K155" s="20">
        <f t="shared" si="7"/>
        <v>0</v>
      </c>
      <c r="L155" s="20">
        <f t="shared" si="8"/>
        <v>100</v>
      </c>
    </row>
    <row r="156" spans="1:12" ht="56.25" outlineLevel="1">
      <c r="A156" s="14" t="s">
        <v>159</v>
      </c>
      <c r="B156" s="15" t="s">
        <v>160</v>
      </c>
      <c r="C156" s="14"/>
      <c r="D156" s="15"/>
      <c r="E156" s="19">
        <v>36820</v>
      </c>
      <c r="F156" s="19">
        <f t="shared" si="6"/>
        <v>16820</v>
      </c>
      <c r="G156" s="19">
        <v>16820</v>
      </c>
      <c r="H156" s="19">
        <v>0</v>
      </c>
      <c r="I156" s="19">
        <v>0</v>
      </c>
      <c r="J156" s="19">
        <v>16820</v>
      </c>
      <c r="K156" s="20">
        <f t="shared" si="7"/>
        <v>0</v>
      </c>
      <c r="L156" s="20">
        <f t="shared" si="8"/>
        <v>100</v>
      </c>
    </row>
    <row r="157" spans="1:12" ht="45" outlineLevel="2">
      <c r="A157" s="14" t="s">
        <v>161</v>
      </c>
      <c r="B157" s="15" t="s">
        <v>162</v>
      </c>
      <c r="C157" s="14"/>
      <c r="D157" s="15"/>
      <c r="E157" s="19">
        <v>36820</v>
      </c>
      <c r="F157" s="19">
        <f t="shared" si="6"/>
        <v>16820</v>
      </c>
      <c r="G157" s="19">
        <v>16820</v>
      </c>
      <c r="H157" s="19">
        <v>0</v>
      </c>
      <c r="I157" s="19">
        <v>0</v>
      </c>
      <c r="J157" s="19">
        <v>16820</v>
      </c>
      <c r="K157" s="20">
        <f t="shared" si="7"/>
        <v>0</v>
      </c>
      <c r="L157" s="20">
        <f t="shared" si="8"/>
        <v>100</v>
      </c>
    </row>
    <row r="158" spans="1:12" ht="67.5" outlineLevel="3">
      <c r="A158" s="14" t="s">
        <v>163</v>
      </c>
      <c r="B158" s="15" t="s">
        <v>164</v>
      </c>
      <c r="C158" s="14"/>
      <c r="D158" s="15"/>
      <c r="E158" s="19">
        <v>36820</v>
      </c>
      <c r="F158" s="19">
        <f t="shared" si="6"/>
        <v>16820</v>
      </c>
      <c r="G158" s="19">
        <v>16820</v>
      </c>
      <c r="H158" s="19">
        <v>0</v>
      </c>
      <c r="I158" s="19">
        <v>0</v>
      </c>
      <c r="J158" s="19">
        <v>16820</v>
      </c>
      <c r="K158" s="20">
        <f t="shared" si="7"/>
        <v>0</v>
      </c>
      <c r="L158" s="20">
        <f t="shared" si="8"/>
        <v>100</v>
      </c>
    </row>
    <row r="159" spans="1:12" ht="67.5" outlineLevel="7">
      <c r="A159" s="14" t="s">
        <v>163</v>
      </c>
      <c r="B159" s="15" t="s">
        <v>164</v>
      </c>
      <c r="C159" s="14" t="s">
        <v>24</v>
      </c>
      <c r="D159" s="15" t="s">
        <v>25</v>
      </c>
      <c r="E159" s="19">
        <v>36820</v>
      </c>
      <c r="F159" s="19">
        <f t="shared" si="6"/>
        <v>16820</v>
      </c>
      <c r="G159" s="19">
        <v>16820</v>
      </c>
      <c r="H159" s="19">
        <v>0</v>
      </c>
      <c r="I159" s="19">
        <v>0</v>
      </c>
      <c r="J159" s="19">
        <v>16820</v>
      </c>
      <c r="K159" s="20">
        <f t="shared" si="7"/>
        <v>0</v>
      </c>
      <c r="L159" s="20">
        <f t="shared" si="8"/>
        <v>100</v>
      </c>
    </row>
    <row r="160" spans="1:12" ht="45" outlineLevel="1">
      <c r="A160" s="14" t="s">
        <v>165</v>
      </c>
      <c r="B160" s="15" t="s">
        <v>166</v>
      </c>
      <c r="C160" s="14"/>
      <c r="D160" s="15"/>
      <c r="E160" s="19">
        <v>711300</v>
      </c>
      <c r="F160" s="19">
        <f t="shared" si="6"/>
        <v>704433.34000000008</v>
      </c>
      <c r="G160" s="19">
        <v>617032.49</v>
      </c>
      <c r="H160" s="19">
        <v>506700</v>
      </c>
      <c r="I160" s="19">
        <v>190066.67</v>
      </c>
      <c r="J160" s="19">
        <v>7666.67</v>
      </c>
      <c r="K160" s="20">
        <f t="shared" si="7"/>
        <v>87400.850000000093</v>
      </c>
      <c r="L160" s="20">
        <f t="shared" si="8"/>
        <v>87.592743693817781</v>
      </c>
    </row>
    <row r="161" spans="1:12" ht="22.5" outlineLevel="2">
      <c r="A161" s="14" t="s">
        <v>167</v>
      </c>
      <c r="B161" s="15" t="s">
        <v>168</v>
      </c>
      <c r="C161" s="14"/>
      <c r="D161" s="15"/>
      <c r="E161" s="19">
        <v>711300</v>
      </c>
      <c r="F161" s="19">
        <f t="shared" si="6"/>
        <v>704433.34000000008</v>
      </c>
      <c r="G161" s="19">
        <v>617032.49</v>
      </c>
      <c r="H161" s="19">
        <v>506700</v>
      </c>
      <c r="I161" s="19">
        <v>190066.67</v>
      </c>
      <c r="J161" s="19">
        <v>7666.67</v>
      </c>
      <c r="K161" s="20">
        <f t="shared" si="7"/>
        <v>87400.850000000093</v>
      </c>
      <c r="L161" s="20">
        <f t="shared" si="8"/>
        <v>87.592743693817781</v>
      </c>
    </row>
    <row r="162" spans="1:12" ht="45" outlineLevel="3">
      <c r="A162" s="14" t="s">
        <v>169</v>
      </c>
      <c r="B162" s="15" t="s">
        <v>170</v>
      </c>
      <c r="C162" s="14"/>
      <c r="D162" s="15"/>
      <c r="E162" s="19">
        <v>683200</v>
      </c>
      <c r="F162" s="19">
        <f t="shared" si="6"/>
        <v>683200</v>
      </c>
      <c r="G162" s="19">
        <v>617032.49</v>
      </c>
      <c r="H162" s="19">
        <v>500000</v>
      </c>
      <c r="I162" s="19">
        <v>183200</v>
      </c>
      <c r="J162" s="19">
        <v>0</v>
      </c>
      <c r="K162" s="20">
        <f t="shared" si="7"/>
        <v>66167.510000000009</v>
      </c>
      <c r="L162" s="20">
        <f t="shared" si="8"/>
        <v>90.315060011709605</v>
      </c>
    </row>
    <row r="163" spans="1:12" ht="45" outlineLevel="7">
      <c r="A163" s="14" t="s">
        <v>169</v>
      </c>
      <c r="B163" s="15" t="s">
        <v>170</v>
      </c>
      <c r="C163" s="14" t="s">
        <v>24</v>
      </c>
      <c r="D163" s="15" t="s">
        <v>25</v>
      </c>
      <c r="E163" s="19">
        <v>683200</v>
      </c>
      <c r="F163" s="19">
        <f t="shared" si="6"/>
        <v>683200</v>
      </c>
      <c r="G163" s="19">
        <v>617032.49</v>
      </c>
      <c r="H163" s="19">
        <v>500000</v>
      </c>
      <c r="I163" s="19">
        <v>183200</v>
      </c>
      <c r="J163" s="19">
        <v>0</v>
      </c>
      <c r="K163" s="20">
        <f t="shared" si="7"/>
        <v>66167.510000000009</v>
      </c>
      <c r="L163" s="20">
        <f t="shared" si="8"/>
        <v>90.315060011709605</v>
      </c>
    </row>
    <row r="164" spans="1:12" ht="56.25" outlineLevel="3">
      <c r="A164" s="14" t="s">
        <v>171</v>
      </c>
      <c r="B164" s="15" t="s">
        <v>172</v>
      </c>
      <c r="C164" s="14"/>
      <c r="D164" s="15"/>
      <c r="E164" s="19">
        <v>28100</v>
      </c>
      <c r="F164" s="19">
        <f t="shared" si="6"/>
        <v>21233.34</v>
      </c>
      <c r="G164" s="19">
        <v>0</v>
      </c>
      <c r="H164" s="19">
        <v>6700</v>
      </c>
      <c r="I164" s="19">
        <v>6866.67</v>
      </c>
      <c r="J164" s="19">
        <v>7666.67</v>
      </c>
      <c r="K164" s="20">
        <f t="shared" si="7"/>
        <v>21233.34</v>
      </c>
      <c r="L164" s="20">
        <f t="shared" si="8"/>
        <v>0</v>
      </c>
    </row>
    <row r="165" spans="1:12" ht="78.75" outlineLevel="7">
      <c r="A165" s="14" t="s">
        <v>171</v>
      </c>
      <c r="B165" s="15" t="s">
        <v>172</v>
      </c>
      <c r="C165" s="14" t="s">
        <v>22</v>
      </c>
      <c r="D165" s="15" t="s">
        <v>23</v>
      </c>
      <c r="E165" s="19">
        <v>28100</v>
      </c>
      <c r="F165" s="19">
        <f t="shared" si="6"/>
        <v>21233.34</v>
      </c>
      <c r="G165" s="19">
        <v>0</v>
      </c>
      <c r="H165" s="19">
        <v>6700</v>
      </c>
      <c r="I165" s="19">
        <v>6866.67</v>
      </c>
      <c r="J165" s="19">
        <v>7666.67</v>
      </c>
      <c r="K165" s="20">
        <f t="shared" si="7"/>
        <v>21233.34</v>
      </c>
      <c r="L165" s="20">
        <f t="shared" si="8"/>
        <v>0</v>
      </c>
    </row>
    <row r="166" spans="1:12" ht="45">
      <c r="A166" s="14" t="s">
        <v>173</v>
      </c>
      <c r="B166" s="15" t="s">
        <v>174</v>
      </c>
      <c r="C166" s="14"/>
      <c r="D166" s="15"/>
      <c r="E166" s="19">
        <v>129110422.77</v>
      </c>
      <c r="F166" s="19">
        <f t="shared" si="6"/>
        <v>95853633.829999998</v>
      </c>
      <c r="G166" s="19">
        <v>88598871.829999998</v>
      </c>
      <c r="H166" s="19">
        <v>22863738.449999999</v>
      </c>
      <c r="I166" s="19">
        <v>33150412.82</v>
      </c>
      <c r="J166" s="19">
        <v>39839482.560000002</v>
      </c>
      <c r="K166" s="20">
        <f t="shared" si="7"/>
        <v>7254762</v>
      </c>
      <c r="L166" s="20">
        <f t="shared" si="8"/>
        <v>92.431416827799566</v>
      </c>
    </row>
    <row r="167" spans="1:12" ht="33.75" outlineLevel="1">
      <c r="A167" s="14" t="s">
        <v>175</v>
      </c>
      <c r="B167" s="15" t="s">
        <v>176</v>
      </c>
      <c r="C167" s="14"/>
      <c r="D167" s="15"/>
      <c r="E167" s="19">
        <v>89293617.540000007</v>
      </c>
      <c r="F167" s="19">
        <f t="shared" si="6"/>
        <v>68395654.280000001</v>
      </c>
      <c r="G167" s="19">
        <v>61140892.280000001</v>
      </c>
      <c r="H167" s="19">
        <v>14776717.890000001</v>
      </c>
      <c r="I167" s="19">
        <v>22529186.190000001</v>
      </c>
      <c r="J167" s="19">
        <v>31089750.199999999</v>
      </c>
      <c r="K167" s="20">
        <f t="shared" si="7"/>
        <v>7254762</v>
      </c>
      <c r="L167" s="20">
        <f t="shared" si="8"/>
        <v>89.392948899501334</v>
      </c>
    </row>
    <row r="168" spans="1:12" ht="22.5" outlineLevel="2">
      <c r="A168" s="14" t="s">
        <v>177</v>
      </c>
      <c r="B168" s="15" t="s">
        <v>178</v>
      </c>
      <c r="C168" s="14"/>
      <c r="D168" s="15"/>
      <c r="E168" s="19">
        <v>3566316.38</v>
      </c>
      <c r="F168" s="19">
        <f t="shared" si="6"/>
        <v>3151819.49</v>
      </c>
      <c r="G168" s="19">
        <v>3151819.49</v>
      </c>
      <c r="H168" s="19">
        <v>2104724</v>
      </c>
      <c r="I168" s="19">
        <v>514938.99</v>
      </c>
      <c r="J168" s="19">
        <v>532156.5</v>
      </c>
      <c r="K168" s="20">
        <f t="shared" si="7"/>
        <v>0</v>
      </c>
      <c r="L168" s="20">
        <f t="shared" si="8"/>
        <v>100</v>
      </c>
    </row>
    <row r="169" spans="1:12" ht="33.75" outlineLevel="3">
      <c r="A169" s="14" t="s">
        <v>179</v>
      </c>
      <c r="B169" s="15" t="s">
        <v>180</v>
      </c>
      <c r="C169" s="14"/>
      <c r="D169" s="15"/>
      <c r="E169" s="19">
        <v>3566316.38</v>
      </c>
      <c r="F169" s="19">
        <f t="shared" si="6"/>
        <v>3151819.49</v>
      </c>
      <c r="G169" s="19">
        <v>3151819.49</v>
      </c>
      <c r="H169" s="19">
        <v>2104724</v>
      </c>
      <c r="I169" s="19">
        <v>514938.99</v>
      </c>
      <c r="J169" s="19">
        <v>532156.5</v>
      </c>
      <c r="K169" s="20">
        <f t="shared" si="7"/>
        <v>0</v>
      </c>
      <c r="L169" s="20">
        <f t="shared" si="8"/>
        <v>100</v>
      </c>
    </row>
    <row r="170" spans="1:12" ht="33.75" outlineLevel="7">
      <c r="A170" s="14" t="s">
        <v>179</v>
      </c>
      <c r="B170" s="15" t="s">
        <v>180</v>
      </c>
      <c r="C170" s="14" t="s">
        <v>24</v>
      </c>
      <c r="D170" s="15" t="s">
        <v>25</v>
      </c>
      <c r="E170" s="19">
        <v>1509080</v>
      </c>
      <c r="F170" s="19">
        <f t="shared" si="6"/>
        <v>1131788.99</v>
      </c>
      <c r="G170" s="19">
        <v>1131788.99</v>
      </c>
      <c r="H170" s="19">
        <v>692540</v>
      </c>
      <c r="I170" s="19">
        <v>368148.99</v>
      </c>
      <c r="J170" s="19">
        <v>71100</v>
      </c>
      <c r="K170" s="20">
        <f t="shared" si="7"/>
        <v>0</v>
      </c>
      <c r="L170" s="20">
        <f t="shared" si="8"/>
        <v>100</v>
      </c>
    </row>
    <row r="171" spans="1:12" ht="45" outlineLevel="7">
      <c r="A171" s="14" t="s">
        <v>179</v>
      </c>
      <c r="B171" s="15" t="s">
        <v>180</v>
      </c>
      <c r="C171" s="14" t="s">
        <v>16</v>
      </c>
      <c r="D171" s="15" t="s">
        <v>17</v>
      </c>
      <c r="E171" s="19">
        <v>2057236.38</v>
      </c>
      <c r="F171" s="19">
        <f t="shared" si="6"/>
        <v>2020030.5</v>
      </c>
      <c r="G171" s="19">
        <v>2020030.5</v>
      </c>
      <c r="H171" s="19">
        <v>1412184</v>
      </c>
      <c r="I171" s="19">
        <v>146790</v>
      </c>
      <c r="J171" s="19">
        <v>461056.5</v>
      </c>
      <c r="K171" s="20">
        <f t="shared" si="7"/>
        <v>0</v>
      </c>
      <c r="L171" s="20">
        <f t="shared" si="8"/>
        <v>100</v>
      </c>
    </row>
    <row r="172" spans="1:12" ht="33.75" outlineLevel="2">
      <c r="A172" s="14" t="s">
        <v>181</v>
      </c>
      <c r="B172" s="15" t="s">
        <v>13</v>
      </c>
      <c r="C172" s="14"/>
      <c r="D172" s="15"/>
      <c r="E172" s="19">
        <v>60677548.909999996</v>
      </c>
      <c r="F172" s="19">
        <f t="shared" si="6"/>
        <v>46012590.409999996</v>
      </c>
      <c r="G172" s="19">
        <v>46012590.409999996</v>
      </c>
      <c r="H172" s="19">
        <v>12551804.890000001</v>
      </c>
      <c r="I172" s="19">
        <v>15783284.189999999</v>
      </c>
      <c r="J172" s="19">
        <v>17677501.329999998</v>
      </c>
      <c r="K172" s="20">
        <f t="shared" si="7"/>
        <v>0</v>
      </c>
      <c r="L172" s="20">
        <f t="shared" si="8"/>
        <v>100</v>
      </c>
    </row>
    <row r="173" spans="1:12" ht="22.5" outlineLevel="3">
      <c r="A173" s="14" t="s">
        <v>182</v>
      </c>
      <c r="B173" s="15" t="s">
        <v>183</v>
      </c>
      <c r="C173" s="14"/>
      <c r="D173" s="15"/>
      <c r="E173" s="19">
        <v>60677548.909999996</v>
      </c>
      <c r="F173" s="19">
        <f t="shared" si="6"/>
        <v>46012590.409999996</v>
      </c>
      <c r="G173" s="19">
        <v>46012590.409999996</v>
      </c>
      <c r="H173" s="19">
        <v>12551804.890000001</v>
      </c>
      <c r="I173" s="19">
        <v>15783284.189999999</v>
      </c>
      <c r="J173" s="19">
        <v>17677501.329999998</v>
      </c>
      <c r="K173" s="20">
        <f t="shared" si="7"/>
        <v>0</v>
      </c>
      <c r="L173" s="20">
        <f t="shared" si="8"/>
        <v>100</v>
      </c>
    </row>
    <row r="174" spans="1:12" ht="78.75" outlineLevel="7">
      <c r="A174" s="14" t="s">
        <v>182</v>
      </c>
      <c r="B174" s="15" t="s">
        <v>183</v>
      </c>
      <c r="C174" s="14" t="s">
        <v>22</v>
      </c>
      <c r="D174" s="15" t="s">
        <v>23</v>
      </c>
      <c r="E174" s="19">
        <v>17575186.890000001</v>
      </c>
      <c r="F174" s="19">
        <f t="shared" si="6"/>
        <v>13463017.379999999</v>
      </c>
      <c r="G174" s="19">
        <v>13463017.380000001</v>
      </c>
      <c r="H174" s="19">
        <v>3398473.62</v>
      </c>
      <c r="I174" s="19">
        <v>4381866.43</v>
      </c>
      <c r="J174" s="19">
        <v>5682677.3300000001</v>
      </c>
      <c r="K174" s="20">
        <f t="shared" si="7"/>
        <v>0</v>
      </c>
      <c r="L174" s="20">
        <f t="shared" si="8"/>
        <v>100.00000000000003</v>
      </c>
    </row>
    <row r="175" spans="1:12" ht="33.75" outlineLevel="7">
      <c r="A175" s="14" t="s">
        <v>182</v>
      </c>
      <c r="B175" s="15" t="s">
        <v>183</v>
      </c>
      <c r="C175" s="14" t="s">
        <v>24</v>
      </c>
      <c r="D175" s="15" t="s">
        <v>25</v>
      </c>
      <c r="E175" s="19">
        <v>7552606.6699999999</v>
      </c>
      <c r="F175" s="19">
        <f t="shared" si="6"/>
        <v>5775778.6600000001</v>
      </c>
      <c r="G175" s="19">
        <v>5775778.6600000001</v>
      </c>
      <c r="H175" s="19">
        <v>1726323.72</v>
      </c>
      <c r="I175" s="19">
        <v>2600973.75</v>
      </c>
      <c r="J175" s="19">
        <v>1448481.19</v>
      </c>
      <c r="K175" s="20">
        <f t="shared" si="7"/>
        <v>0</v>
      </c>
      <c r="L175" s="20">
        <f t="shared" si="8"/>
        <v>100</v>
      </c>
    </row>
    <row r="176" spans="1:12" ht="45" outlineLevel="7">
      <c r="A176" s="14" t="s">
        <v>182</v>
      </c>
      <c r="B176" s="15" t="s">
        <v>183</v>
      </c>
      <c r="C176" s="14" t="s">
        <v>16</v>
      </c>
      <c r="D176" s="15" t="s">
        <v>17</v>
      </c>
      <c r="E176" s="19">
        <v>35173314.880000003</v>
      </c>
      <c r="F176" s="19">
        <f t="shared" si="6"/>
        <v>26496106.590000004</v>
      </c>
      <c r="G176" s="19">
        <v>26496106.59</v>
      </c>
      <c r="H176" s="19">
        <v>7335291.5499999998</v>
      </c>
      <c r="I176" s="19">
        <v>8706221.5500000007</v>
      </c>
      <c r="J176" s="19">
        <v>10454593.49</v>
      </c>
      <c r="K176" s="20">
        <f t="shared" si="7"/>
        <v>0</v>
      </c>
      <c r="L176" s="20">
        <f t="shared" si="8"/>
        <v>99.999999999999986</v>
      </c>
    </row>
    <row r="177" spans="1:12" ht="22.5" outlineLevel="7">
      <c r="A177" s="14" t="s">
        <v>182</v>
      </c>
      <c r="B177" s="15" t="s">
        <v>183</v>
      </c>
      <c r="C177" s="14" t="s">
        <v>55</v>
      </c>
      <c r="D177" s="15" t="s">
        <v>56</v>
      </c>
      <c r="E177" s="19">
        <v>376440.47</v>
      </c>
      <c r="F177" s="19">
        <f t="shared" si="6"/>
        <v>277687.78000000003</v>
      </c>
      <c r="G177" s="19">
        <v>277687.78000000003</v>
      </c>
      <c r="H177" s="19">
        <v>91716</v>
      </c>
      <c r="I177" s="19">
        <v>94222.46</v>
      </c>
      <c r="J177" s="19">
        <v>91749.32</v>
      </c>
      <c r="K177" s="20">
        <f t="shared" si="7"/>
        <v>0</v>
      </c>
      <c r="L177" s="20">
        <f t="shared" si="8"/>
        <v>100</v>
      </c>
    </row>
    <row r="178" spans="1:12" ht="67.5" outlineLevel="2">
      <c r="A178" s="14" t="s">
        <v>184</v>
      </c>
      <c r="B178" s="15" t="s">
        <v>185</v>
      </c>
      <c r="C178" s="14"/>
      <c r="D178" s="15"/>
      <c r="E178" s="19">
        <v>17914778.010000002</v>
      </c>
      <c r="F178" s="19">
        <f t="shared" si="6"/>
        <v>12914778.01</v>
      </c>
      <c r="G178" s="19">
        <v>7914778.0099999998</v>
      </c>
      <c r="H178" s="19">
        <v>120189</v>
      </c>
      <c r="I178" s="19">
        <v>6082439.0099999998</v>
      </c>
      <c r="J178" s="19">
        <v>6712150</v>
      </c>
      <c r="K178" s="20">
        <f t="shared" si="7"/>
        <v>5000000</v>
      </c>
      <c r="L178" s="20">
        <f t="shared" si="8"/>
        <v>61.284661678826645</v>
      </c>
    </row>
    <row r="179" spans="1:12" ht="90" outlineLevel="3">
      <c r="A179" s="14" t="s">
        <v>186</v>
      </c>
      <c r="B179" s="15" t="s">
        <v>187</v>
      </c>
      <c r="C179" s="14"/>
      <c r="D179" s="15"/>
      <c r="E179" s="19">
        <v>400630.01</v>
      </c>
      <c r="F179" s="19">
        <f t="shared" si="6"/>
        <v>400630.01</v>
      </c>
      <c r="G179" s="19">
        <v>400630.01</v>
      </c>
      <c r="H179" s="19">
        <v>120189</v>
      </c>
      <c r="I179" s="19">
        <v>280441.01</v>
      </c>
      <c r="J179" s="19">
        <v>0</v>
      </c>
      <c r="K179" s="20">
        <f t="shared" si="7"/>
        <v>0</v>
      </c>
      <c r="L179" s="20">
        <f t="shared" si="8"/>
        <v>100</v>
      </c>
    </row>
    <row r="180" spans="1:12" ht="90" outlineLevel="7">
      <c r="A180" s="14" t="s">
        <v>186</v>
      </c>
      <c r="B180" s="15" t="s">
        <v>187</v>
      </c>
      <c r="C180" s="14" t="s">
        <v>16</v>
      </c>
      <c r="D180" s="15" t="s">
        <v>17</v>
      </c>
      <c r="E180" s="19">
        <v>400630.01</v>
      </c>
      <c r="F180" s="19">
        <f t="shared" si="6"/>
        <v>400630.01</v>
      </c>
      <c r="G180" s="19">
        <v>400630.01</v>
      </c>
      <c r="H180" s="19">
        <v>120189</v>
      </c>
      <c r="I180" s="19">
        <v>280441.01</v>
      </c>
      <c r="J180" s="19">
        <v>0</v>
      </c>
      <c r="K180" s="20">
        <f t="shared" si="7"/>
        <v>0</v>
      </c>
      <c r="L180" s="20">
        <f t="shared" si="8"/>
        <v>100</v>
      </c>
    </row>
    <row r="181" spans="1:12" ht="33.75" outlineLevel="3">
      <c r="A181" s="14" t="s">
        <v>188</v>
      </c>
      <c r="B181" s="15" t="s">
        <v>52</v>
      </c>
      <c r="C181" s="14"/>
      <c r="D181" s="15"/>
      <c r="E181" s="19">
        <v>17514148</v>
      </c>
      <c r="F181" s="19">
        <f t="shared" si="6"/>
        <v>12514148</v>
      </c>
      <c r="G181" s="19">
        <v>7514148</v>
      </c>
      <c r="H181" s="19">
        <v>0</v>
      </c>
      <c r="I181" s="19">
        <v>5801998</v>
      </c>
      <c r="J181" s="19">
        <v>6712150</v>
      </c>
      <c r="K181" s="20">
        <f t="shared" si="7"/>
        <v>5000000</v>
      </c>
      <c r="L181" s="20">
        <f t="shared" si="8"/>
        <v>60.045222415461282</v>
      </c>
    </row>
    <row r="182" spans="1:12" ht="45" outlineLevel="7">
      <c r="A182" s="14" t="s">
        <v>188</v>
      </c>
      <c r="B182" s="15" t="s">
        <v>52</v>
      </c>
      <c r="C182" s="14" t="s">
        <v>16</v>
      </c>
      <c r="D182" s="15" t="s">
        <v>17</v>
      </c>
      <c r="E182" s="19">
        <v>17514148</v>
      </c>
      <c r="F182" s="19">
        <f t="shared" si="6"/>
        <v>12514148</v>
      </c>
      <c r="G182" s="19">
        <v>7514148</v>
      </c>
      <c r="H182" s="19">
        <v>0</v>
      </c>
      <c r="I182" s="19">
        <v>5801998</v>
      </c>
      <c r="J182" s="19">
        <v>6712150</v>
      </c>
      <c r="K182" s="20">
        <f t="shared" si="7"/>
        <v>5000000</v>
      </c>
      <c r="L182" s="20">
        <f t="shared" si="8"/>
        <v>60.045222415461282</v>
      </c>
    </row>
    <row r="183" spans="1:12" ht="90" outlineLevel="2">
      <c r="A183" s="14" t="s">
        <v>189</v>
      </c>
      <c r="B183" s="15" t="s">
        <v>190</v>
      </c>
      <c r="C183" s="14"/>
      <c r="D183" s="15"/>
      <c r="E183" s="19">
        <v>7134974.2400000002</v>
      </c>
      <c r="F183" s="19">
        <f t="shared" si="6"/>
        <v>6316466.3700000001</v>
      </c>
      <c r="G183" s="19">
        <v>4061704.37</v>
      </c>
      <c r="H183" s="19">
        <v>0</v>
      </c>
      <c r="I183" s="19">
        <v>148524</v>
      </c>
      <c r="J183" s="19">
        <v>6167942.3700000001</v>
      </c>
      <c r="K183" s="20">
        <f t="shared" si="7"/>
        <v>2254762</v>
      </c>
      <c r="L183" s="20">
        <f t="shared" si="8"/>
        <v>64.303427455753237</v>
      </c>
    </row>
    <row r="184" spans="1:12" ht="67.5" outlineLevel="3">
      <c r="A184" s="14" t="s">
        <v>191</v>
      </c>
      <c r="B184" s="15" t="s">
        <v>27</v>
      </c>
      <c r="C184" s="14"/>
      <c r="D184" s="15"/>
      <c r="E184" s="19">
        <v>7134974.2400000002</v>
      </c>
      <c r="F184" s="19">
        <f t="shared" si="6"/>
        <v>6316466.3700000001</v>
      </c>
      <c r="G184" s="19">
        <v>4061704.37</v>
      </c>
      <c r="H184" s="19">
        <v>0</v>
      </c>
      <c r="I184" s="19">
        <v>148524</v>
      </c>
      <c r="J184" s="19">
        <v>6167942.3700000001</v>
      </c>
      <c r="K184" s="20">
        <f t="shared" si="7"/>
        <v>2254762</v>
      </c>
      <c r="L184" s="20">
        <f t="shared" si="8"/>
        <v>64.303427455753237</v>
      </c>
    </row>
    <row r="185" spans="1:12" ht="67.5" outlineLevel="7">
      <c r="A185" s="14" t="s">
        <v>191</v>
      </c>
      <c r="B185" s="15" t="s">
        <v>27</v>
      </c>
      <c r="C185" s="14" t="s">
        <v>24</v>
      </c>
      <c r="D185" s="15" t="s">
        <v>25</v>
      </c>
      <c r="E185" s="19">
        <v>1753906.8</v>
      </c>
      <c r="F185" s="19">
        <f t="shared" si="6"/>
        <v>1753906.8</v>
      </c>
      <c r="G185" s="19">
        <v>1753906.8</v>
      </c>
      <c r="H185" s="19">
        <v>0</v>
      </c>
      <c r="I185" s="19">
        <v>0</v>
      </c>
      <c r="J185" s="19">
        <v>1753906.8</v>
      </c>
      <c r="K185" s="20">
        <f t="shared" si="7"/>
        <v>0</v>
      </c>
      <c r="L185" s="20">
        <f t="shared" si="8"/>
        <v>100</v>
      </c>
    </row>
    <row r="186" spans="1:12" ht="67.5" outlineLevel="7">
      <c r="A186" s="14" t="s">
        <v>191</v>
      </c>
      <c r="B186" s="15" t="s">
        <v>27</v>
      </c>
      <c r="C186" s="14" t="s">
        <v>16</v>
      </c>
      <c r="D186" s="15" t="s">
        <v>17</v>
      </c>
      <c r="E186" s="19">
        <v>5381067.4400000004</v>
      </c>
      <c r="F186" s="19">
        <f t="shared" si="6"/>
        <v>4562559.57</v>
      </c>
      <c r="G186" s="19">
        <v>2307797.5699999998</v>
      </c>
      <c r="H186" s="19">
        <v>0</v>
      </c>
      <c r="I186" s="19">
        <v>148524</v>
      </c>
      <c r="J186" s="19">
        <v>4414035.57</v>
      </c>
      <c r="K186" s="20">
        <f t="shared" si="7"/>
        <v>2254762.0000000005</v>
      </c>
      <c r="L186" s="20">
        <f t="shared" si="8"/>
        <v>50.581204137571397</v>
      </c>
    </row>
    <row r="187" spans="1:12" ht="33.75" outlineLevel="1">
      <c r="A187" s="14" t="s">
        <v>192</v>
      </c>
      <c r="B187" s="15" t="s">
        <v>193</v>
      </c>
      <c r="C187" s="14"/>
      <c r="D187" s="15"/>
      <c r="E187" s="19">
        <v>39374805.229999997</v>
      </c>
      <c r="F187" s="19">
        <f t="shared" si="6"/>
        <v>27245820.07</v>
      </c>
      <c r="G187" s="19">
        <v>27245820.07</v>
      </c>
      <c r="H187" s="19">
        <v>8087020.5599999996</v>
      </c>
      <c r="I187" s="19">
        <v>10547992.630000001</v>
      </c>
      <c r="J187" s="19">
        <v>8610806.8800000008</v>
      </c>
      <c r="K187" s="20">
        <f t="shared" si="7"/>
        <v>0</v>
      </c>
      <c r="L187" s="20">
        <f t="shared" si="8"/>
        <v>100</v>
      </c>
    </row>
    <row r="188" spans="1:12" ht="22.5" outlineLevel="2">
      <c r="A188" s="14" t="s">
        <v>194</v>
      </c>
      <c r="B188" s="15" t="s">
        <v>195</v>
      </c>
      <c r="C188" s="14"/>
      <c r="D188" s="15"/>
      <c r="E188" s="19">
        <v>985650.9</v>
      </c>
      <c r="F188" s="19">
        <f t="shared" si="6"/>
        <v>598158.12</v>
      </c>
      <c r="G188" s="19">
        <v>598158.12</v>
      </c>
      <c r="H188" s="19">
        <v>377008.61</v>
      </c>
      <c r="I188" s="19">
        <v>148654.85999999999</v>
      </c>
      <c r="J188" s="19">
        <v>72494.649999999994</v>
      </c>
      <c r="K188" s="20">
        <f t="shared" si="7"/>
        <v>0</v>
      </c>
      <c r="L188" s="20">
        <f t="shared" si="8"/>
        <v>100</v>
      </c>
    </row>
    <row r="189" spans="1:12" ht="22.5" outlineLevel="3">
      <c r="A189" s="14" t="s">
        <v>196</v>
      </c>
      <c r="B189" s="15" t="s">
        <v>197</v>
      </c>
      <c r="C189" s="14"/>
      <c r="D189" s="15"/>
      <c r="E189" s="19">
        <v>985650.9</v>
      </c>
      <c r="F189" s="19">
        <f t="shared" si="6"/>
        <v>598158.12</v>
      </c>
      <c r="G189" s="19">
        <v>598158.12</v>
      </c>
      <c r="H189" s="19">
        <v>377008.61</v>
      </c>
      <c r="I189" s="19">
        <v>148654.85999999999</v>
      </c>
      <c r="J189" s="19">
        <v>72494.649999999994</v>
      </c>
      <c r="K189" s="20">
        <f t="shared" si="7"/>
        <v>0</v>
      </c>
      <c r="L189" s="20">
        <f t="shared" si="8"/>
        <v>100</v>
      </c>
    </row>
    <row r="190" spans="1:12" ht="33.75" outlineLevel="7">
      <c r="A190" s="14" t="s">
        <v>196</v>
      </c>
      <c r="B190" s="15" t="s">
        <v>197</v>
      </c>
      <c r="C190" s="14" t="s">
        <v>24</v>
      </c>
      <c r="D190" s="15" t="s">
        <v>25</v>
      </c>
      <c r="E190" s="19">
        <v>501680.35</v>
      </c>
      <c r="F190" s="19">
        <f t="shared" si="6"/>
        <v>281087.56999999995</v>
      </c>
      <c r="G190" s="19">
        <v>281087.57</v>
      </c>
      <c r="H190" s="19">
        <v>246758.61</v>
      </c>
      <c r="I190" s="19">
        <v>24404.86</v>
      </c>
      <c r="J190" s="19">
        <v>9924.1</v>
      </c>
      <c r="K190" s="20">
        <f t="shared" si="7"/>
        <v>0</v>
      </c>
      <c r="L190" s="20">
        <f t="shared" si="8"/>
        <v>100.00000000000003</v>
      </c>
    </row>
    <row r="191" spans="1:12" ht="45" outlineLevel="7">
      <c r="A191" s="14" t="s">
        <v>196</v>
      </c>
      <c r="B191" s="15" t="s">
        <v>197</v>
      </c>
      <c r="C191" s="14" t="s">
        <v>16</v>
      </c>
      <c r="D191" s="15" t="s">
        <v>17</v>
      </c>
      <c r="E191" s="19">
        <v>483970.55</v>
      </c>
      <c r="F191" s="19">
        <f t="shared" si="6"/>
        <v>317070.55</v>
      </c>
      <c r="G191" s="19">
        <v>317070.55</v>
      </c>
      <c r="H191" s="19">
        <v>130250</v>
      </c>
      <c r="I191" s="19">
        <v>124250</v>
      </c>
      <c r="J191" s="19">
        <v>62570.55</v>
      </c>
      <c r="K191" s="20">
        <f t="shared" si="7"/>
        <v>0</v>
      </c>
      <c r="L191" s="20">
        <f t="shared" si="8"/>
        <v>100</v>
      </c>
    </row>
    <row r="192" spans="1:12" ht="33.75" outlineLevel="2">
      <c r="A192" s="14" t="s">
        <v>198</v>
      </c>
      <c r="B192" s="15" t="s">
        <v>13</v>
      </c>
      <c r="C192" s="14"/>
      <c r="D192" s="15"/>
      <c r="E192" s="19">
        <v>36745825.210000001</v>
      </c>
      <c r="F192" s="19">
        <f t="shared" si="6"/>
        <v>25956892.830000002</v>
      </c>
      <c r="G192" s="19">
        <v>25956892.829999998</v>
      </c>
      <c r="H192" s="19">
        <v>7710011.9500000002</v>
      </c>
      <c r="I192" s="19">
        <v>9708568.6500000004</v>
      </c>
      <c r="J192" s="19">
        <v>8538312.2300000004</v>
      </c>
      <c r="K192" s="20">
        <f t="shared" si="7"/>
        <v>0</v>
      </c>
      <c r="L192" s="20">
        <f t="shared" si="8"/>
        <v>99.999999999999986</v>
      </c>
    </row>
    <row r="193" spans="1:12" outlineLevel="3">
      <c r="A193" s="14" t="s">
        <v>199</v>
      </c>
      <c r="B193" s="15" t="s">
        <v>200</v>
      </c>
      <c r="C193" s="14"/>
      <c r="D193" s="15"/>
      <c r="E193" s="19">
        <v>36745825.210000001</v>
      </c>
      <c r="F193" s="19">
        <f t="shared" si="6"/>
        <v>25956892.830000002</v>
      </c>
      <c r="G193" s="19">
        <v>25956892.829999998</v>
      </c>
      <c r="H193" s="19">
        <v>7710011.9500000002</v>
      </c>
      <c r="I193" s="19">
        <v>9708568.6500000004</v>
      </c>
      <c r="J193" s="19">
        <v>8538312.2300000004</v>
      </c>
      <c r="K193" s="20">
        <f t="shared" si="7"/>
        <v>0</v>
      </c>
      <c r="L193" s="20">
        <f t="shared" si="8"/>
        <v>99.999999999999986</v>
      </c>
    </row>
    <row r="194" spans="1:12" ht="78.75" outlineLevel="7">
      <c r="A194" s="14" t="s">
        <v>199</v>
      </c>
      <c r="B194" s="15" t="s">
        <v>200</v>
      </c>
      <c r="C194" s="14" t="s">
        <v>22</v>
      </c>
      <c r="D194" s="15" t="s">
        <v>23</v>
      </c>
      <c r="E194" s="19">
        <v>8849512.2899999991</v>
      </c>
      <c r="F194" s="19">
        <f t="shared" si="6"/>
        <v>6651327.7699999996</v>
      </c>
      <c r="G194" s="19">
        <v>6651327.7699999996</v>
      </c>
      <c r="H194" s="19">
        <v>1909825.3</v>
      </c>
      <c r="I194" s="19">
        <v>2749606.41</v>
      </c>
      <c r="J194" s="19">
        <v>1991896.06</v>
      </c>
      <c r="K194" s="20">
        <f t="shared" si="7"/>
        <v>0</v>
      </c>
      <c r="L194" s="20">
        <f t="shared" si="8"/>
        <v>100</v>
      </c>
    </row>
    <row r="195" spans="1:12" ht="33.75" outlineLevel="7">
      <c r="A195" s="14" t="s">
        <v>199</v>
      </c>
      <c r="B195" s="15" t="s">
        <v>200</v>
      </c>
      <c r="C195" s="14" t="s">
        <v>24</v>
      </c>
      <c r="D195" s="15" t="s">
        <v>25</v>
      </c>
      <c r="E195" s="19">
        <v>4644523.4000000004</v>
      </c>
      <c r="F195" s="19">
        <f t="shared" si="6"/>
        <v>2705342.12</v>
      </c>
      <c r="G195" s="19">
        <v>2705342.12</v>
      </c>
      <c r="H195" s="19">
        <v>878057.77</v>
      </c>
      <c r="I195" s="19">
        <v>1335828.06</v>
      </c>
      <c r="J195" s="19">
        <v>491456.29</v>
      </c>
      <c r="K195" s="20">
        <f t="shared" si="7"/>
        <v>0</v>
      </c>
      <c r="L195" s="20">
        <f t="shared" si="8"/>
        <v>100</v>
      </c>
    </row>
    <row r="196" spans="1:12" ht="45" outlineLevel="7">
      <c r="A196" s="14" t="s">
        <v>199</v>
      </c>
      <c r="B196" s="15" t="s">
        <v>200</v>
      </c>
      <c r="C196" s="14" t="s">
        <v>16</v>
      </c>
      <c r="D196" s="15" t="s">
        <v>17</v>
      </c>
      <c r="E196" s="19">
        <v>23130148.039999999</v>
      </c>
      <c r="F196" s="19">
        <f t="shared" si="6"/>
        <v>16508991.83</v>
      </c>
      <c r="G196" s="19">
        <v>16508991.83</v>
      </c>
      <c r="H196" s="19">
        <v>4891733.88</v>
      </c>
      <c r="I196" s="19">
        <v>5592708.4400000004</v>
      </c>
      <c r="J196" s="19">
        <v>6024549.5099999998</v>
      </c>
      <c r="K196" s="20">
        <f t="shared" si="7"/>
        <v>0</v>
      </c>
      <c r="L196" s="20">
        <f t="shared" si="8"/>
        <v>100</v>
      </c>
    </row>
    <row r="197" spans="1:12" outlineLevel="7">
      <c r="A197" s="14" t="s">
        <v>199</v>
      </c>
      <c r="B197" s="15" t="s">
        <v>200</v>
      </c>
      <c r="C197" s="14" t="s">
        <v>55</v>
      </c>
      <c r="D197" s="15" t="s">
        <v>56</v>
      </c>
      <c r="E197" s="19">
        <v>121641.48</v>
      </c>
      <c r="F197" s="19">
        <f t="shared" si="6"/>
        <v>91231.11</v>
      </c>
      <c r="G197" s="19">
        <v>91231.11</v>
      </c>
      <c r="H197" s="19">
        <v>30395</v>
      </c>
      <c r="I197" s="19">
        <v>30425.74</v>
      </c>
      <c r="J197" s="19">
        <v>30410.37</v>
      </c>
      <c r="K197" s="20">
        <f t="shared" si="7"/>
        <v>0</v>
      </c>
      <c r="L197" s="20">
        <f t="shared" si="8"/>
        <v>100</v>
      </c>
    </row>
    <row r="198" spans="1:12" ht="33.75" outlineLevel="2">
      <c r="A198" s="14" t="s">
        <v>201</v>
      </c>
      <c r="B198" s="15" t="s">
        <v>202</v>
      </c>
      <c r="C198" s="14"/>
      <c r="D198" s="15"/>
      <c r="E198" s="19">
        <v>690769.12</v>
      </c>
      <c r="F198" s="19">
        <f t="shared" si="6"/>
        <v>690769.12</v>
      </c>
      <c r="G198" s="19">
        <v>690769.12</v>
      </c>
      <c r="H198" s="19">
        <v>0</v>
      </c>
      <c r="I198" s="19">
        <v>690769.12</v>
      </c>
      <c r="J198" s="19">
        <v>0</v>
      </c>
      <c r="K198" s="20">
        <f t="shared" si="7"/>
        <v>0</v>
      </c>
      <c r="L198" s="20">
        <f t="shared" si="8"/>
        <v>100</v>
      </c>
    </row>
    <row r="199" spans="1:12" ht="45" outlineLevel="3">
      <c r="A199" s="14" t="s">
        <v>203</v>
      </c>
      <c r="B199" s="15" t="s">
        <v>204</v>
      </c>
      <c r="C199" s="14"/>
      <c r="D199" s="15"/>
      <c r="E199" s="19">
        <v>690769.12</v>
      </c>
      <c r="F199" s="19">
        <f t="shared" si="6"/>
        <v>690769.12</v>
      </c>
      <c r="G199" s="19">
        <v>690769.12</v>
      </c>
      <c r="H199" s="19">
        <v>0</v>
      </c>
      <c r="I199" s="19">
        <v>690769.12</v>
      </c>
      <c r="J199" s="19">
        <v>0</v>
      </c>
      <c r="K199" s="20">
        <f t="shared" si="7"/>
        <v>0</v>
      </c>
      <c r="L199" s="20">
        <f t="shared" si="8"/>
        <v>100</v>
      </c>
    </row>
    <row r="200" spans="1:12" ht="45" outlineLevel="7">
      <c r="A200" s="14" t="s">
        <v>203</v>
      </c>
      <c r="B200" s="15" t="s">
        <v>204</v>
      </c>
      <c r="C200" s="14" t="s">
        <v>205</v>
      </c>
      <c r="D200" s="15" t="s">
        <v>206</v>
      </c>
      <c r="E200" s="19">
        <v>690769.12</v>
      </c>
      <c r="F200" s="19">
        <f t="shared" si="6"/>
        <v>690769.12</v>
      </c>
      <c r="G200" s="19">
        <v>690769.12</v>
      </c>
      <c r="H200" s="19">
        <v>0</v>
      </c>
      <c r="I200" s="19">
        <v>690769.12</v>
      </c>
      <c r="J200" s="19">
        <v>0</v>
      </c>
      <c r="K200" s="20">
        <f t="shared" si="7"/>
        <v>0</v>
      </c>
      <c r="L200" s="20">
        <f t="shared" si="8"/>
        <v>100</v>
      </c>
    </row>
    <row r="201" spans="1:12" ht="45" outlineLevel="2">
      <c r="A201" s="14" t="s">
        <v>207</v>
      </c>
      <c r="B201" s="15" t="s">
        <v>208</v>
      </c>
      <c r="C201" s="14"/>
      <c r="D201" s="15"/>
      <c r="E201" s="19">
        <v>952560</v>
      </c>
      <c r="F201" s="19">
        <f t="shared" si="6"/>
        <v>0</v>
      </c>
      <c r="G201" s="19">
        <v>0</v>
      </c>
      <c r="H201" s="19">
        <v>0</v>
      </c>
      <c r="I201" s="19">
        <v>0</v>
      </c>
      <c r="J201" s="19">
        <v>0</v>
      </c>
      <c r="K201" s="20">
        <f t="shared" si="7"/>
        <v>0</v>
      </c>
      <c r="L201" s="20">
        <v>0</v>
      </c>
    </row>
    <row r="202" spans="1:12" ht="22.5" outlineLevel="3">
      <c r="A202" s="14" t="s">
        <v>209</v>
      </c>
      <c r="B202" s="15" t="s">
        <v>210</v>
      </c>
      <c r="C202" s="14"/>
      <c r="D202" s="15"/>
      <c r="E202" s="19">
        <v>952560</v>
      </c>
      <c r="F202" s="19">
        <f t="shared" si="6"/>
        <v>0</v>
      </c>
      <c r="G202" s="19">
        <v>0</v>
      </c>
      <c r="H202" s="19">
        <v>0</v>
      </c>
      <c r="I202" s="19">
        <v>0</v>
      </c>
      <c r="J202" s="19">
        <v>0</v>
      </c>
      <c r="K202" s="20">
        <f t="shared" si="7"/>
        <v>0</v>
      </c>
      <c r="L202" s="20">
        <v>0</v>
      </c>
    </row>
    <row r="203" spans="1:12" ht="78.75" outlineLevel="7">
      <c r="A203" s="14" t="s">
        <v>209</v>
      </c>
      <c r="B203" s="15" t="s">
        <v>210</v>
      </c>
      <c r="C203" s="14" t="s">
        <v>22</v>
      </c>
      <c r="D203" s="15" t="s">
        <v>23</v>
      </c>
      <c r="E203" s="19">
        <v>952560</v>
      </c>
      <c r="F203" s="19">
        <f t="shared" si="6"/>
        <v>0</v>
      </c>
      <c r="G203" s="19">
        <v>0</v>
      </c>
      <c r="H203" s="19">
        <v>0</v>
      </c>
      <c r="I203" s="19">
        <v>0</v>
      </c>
      <c r="J203" s="19">
        <v>0</v>
      </c>
      <c r="K203" s="20">
        <f t="shared" si="7"/>
        <v>0</v>
      </c>
      <c r="L203" s="20">
        <v>0</v>
      </c>
    </row>
    <row r="204" spans="1:12" ht="33.75" outlineLevel="1">
      <c r="A204" s="14" t="s">
        <v>211</v>
      </c>
      <c r="B204" s="15" t="s">
        <v>212</v>
      </c>
      <c r="C204" s="14"/>
      <c r="D204" s="15"/>
      <c r="E204" s="19">
        <v>142000</v>
      </c>
      <c r="F204" s="19">
        <f t="shared" si="6"/>
        <v>122159.48000000001</v>
      </c>
      <c r="G204" s="19">
        <v>122159.48</v>
      </c>
      <c r="H204" s="19">
        <v>0</v>
      </c>
      <c r="I204" s="19">
        <v>73234</v>
      </c>
      <c r="J204" s="19">
        <v>48925.48</v>
      </c>
      <c r="K204" s="20">
        <f t="shared" si="7"/>
        <v>0</v>
      </c>
      <c r="L204" s="20">
        <f t="shared" si="8"/>
        <v>99.999999999999986</v>
      </c>
    </row>
    <row r="205" spans="1:12" ht="22.5" outlineLevel="2">
      <c r="A205" s="14" t="s">
        <v>213</v>
      </c>
      <c r="B205" s="15" t="s">
        <v>214</v>
      </c>
      <c r="C205" s="14"/>
      <c r="D205" s="15"/>
      <c r="E205" s="19">
        <v>142000</v>
      </c>
      <c r="F205" s="19">
        <f t="shared" ref="F205:F268" si="9">H205+I205+J205</f>
        <v>122159.48000000001</v>
      </c>
      <c r="G205" s="19">
        <v>122159.48</v>
      </c>
      <c r="H205" s="19">
        <v>0</v>
      </c>
      <c r="I205" s="19">
        <v>73234</v>
      </c>
      <c r="J205" s="19">
        <v>48925.48</v>
      </c>
      <c r="K205" s="20">
        <f t="shared" ref="K205:K268" si="10">F205-G205</f>
        <v>0</v>
      </c>
      <c r="L205" s="20">
        <f t="shared" ref="L205:L266" si="11">G205/F205*100</f>
        <v>99.999999999999986</v>
      </c>
    </row>
    <row r="206" spans="1:12" ht="78.75" outlineLevel="3">
      <c r="A206" s="14" t="s">
        <v>215</v>
      </c>
      <c r="B206" s="15" t="s">
        <v>216</v>
      </c>
      <c r="C206" s="14"/>
      <c r="D206" s="15"/>
      <c r="E206" s="19">
        <v>142000</v>
      </c>
      <c r="F206" s="19">
        <f t="shared" si="9"/>
        <v>122159.48000000001</v>
      </c>
      <c r="G206" s="19">
        <v>122159.48</v>
      </c>
      <c r="H206" s="19">
        <v>0</v>
      </c>
      <c r="I206" s="19">
        <v>73234</v>
      </c>
      <c r="J206" s="19">
        <v>48925.48</v>
      </c>
      <c r="K206" s="20">
        <f t="shared" si="10"/>
        <v>0</v>
      </c>
      <c r="L206" s="20">
        <f t="shared" si="11"/>
        <v>99.999999999999986</v>
      </c>
    </row>
    <row r="207" spans="1:12" ht="78.75" outlineLevel="7">
      <c r="A207" s="14" t="s">
        <v>215</v>
      </c>
      <c r="B207" s="15" t="s">
        <v>216</v>
      </c>
      <c r="C207" s="14" t="s">
        <v>22</v>
      </c>
      <c r="D207" s="15" t="s">
        <v>23</v>
      </c>
      <c r="E207" s="19">
        <v>1552</v>
      </c>
      <c r="F207" s="19">
        <f t="shared" si="9"/>
        <v>1552</v>
      </c>
      <c r="G207" s="19">
        <v>1552</v>
      </c>
      <c r="H207" s="19">
        <v>0</v>
      </c>
      <c r="I207" s="19">
        <v>0</v>
      </c>
      <c r="J207" s="19">
        <v>1552</v>
      </c>
      <c r="K207" s="20">
        <f t="shared" si="10"/>
        <v>0</v>
      </c>
      <c r="L207" s="20">
        <f t="shared" si="11"/>
        <v>100</v>
      </c>
    </row>
    <row r="208" spans="1:12" ht="78.75" outlineLevel="7">
      <c r="A208" s="14" t="s">
        <v>215</v>
      </c>
      <c r="B208" s="15" t="s">
        <v>216</v>
      </c>
      <c r="C208" s="14" t="s">
        <v>24</v>
      </c>
      <c r="D208" s="15" t="s">
        <v>25</v>
      </c>
      <c r="E208" s="19">
        <v>140448</v>
      </c>
      <c r="F208" s="19">
        <f t="shared" si="9"/>
        <v>120607.48000000001</v>
      </c>
      <c r="G208" s="19">
        <v>120607.48</v>
      </c>
      <c r="H208" s="19">
        <v>0</v>
      </c>
      <c r="I208" s="19">
        <v>73234</v>
      </c>
      <c r="J208" s="19">
        <v>47373.48</v>
      </c>
      <c r="K208" s="20">
        <f t="shared" si="10"/>
        <v>0</v>
      </c>
      <c r="L208" s="20">
        <f t="shared" si="11"/>
        <v>99.999999999999986</v>
      </c>
    </row>
    <row r="209" spans="1:12" ht="67.5" outlineLevel="1">
      <c r="A209" s="14" t="s">
        <v>217</v>
      </c>
      <c r="B209" s="15" t="s">
        <v>218</v>
      </c>
      <c r="C209" s="14"/>
      <c r="D209" s="15"/>
      <c r="E209" s="19">
        <v>300000</v>
      </c>
      <c r="F209" s="19">
        <f t="shared" si="9"/>
        <v>90000</v>
      </c>
      <c r="G209" s="19">
        <v>90000</v>
      </c>
      <c r="H209" s="19">
        <v>0</v>
      </c>
      <c r="I209" s="19">
        <v>0</v>
      </c>
      <c r="J209" s="19">
        <v>90000</v>
      </c>
      <c r="K209" s="20">
        <f t="shared" si="10"/>
        <v>0</v>
      </c>
      <c r="L209" s="20">
        <f t="shared" si="11"/>
        <v>100</v>
      </c>
    </row>
    <row r="210" spans="1:12" ht="45" outlineLevel="2">
      <c r="A210" s="14" t="s">
        <v>219</v>
      </c>
      <c r="B210" s="15" t="s">
        <v>220</v>
      </c>
      <c r="C210" s="14"/>
      <c r="D210" s="15"/>
      <c r="E210" s="19">
        <v>300000</v>
      </c>
      <c r="F210" s="19">
        <f t="shared" si="9"/>
        <v>90000</v>
      </c>
      <c r="G210" s="19">
        <v>90000</v>
      </c>
      <c r="H210" s="19">
        <v>0</v>
      </c>
      <c r="I210" s="19">
        <v>0</v>
      </c>
      <c r="J210" s="19">
        <v>90000</v>
      </c>
      <c r="K210" s="20">
        <f t="shared" si="10"/>
        <v>0</v>
      </c>
      <c r="L210" s="20">
        <f t="shared" si="11"/>
        <v>100</v>
      </c>
    </row>
    <row r="211" spans="1:12" ht="33.75" outlineLevel="3">
      <c r="A211" s="14" t="s">
        <v>221</v>
      </c>
      <c r="B211" s="15" t="s">
        <v>222</v>
      </c>
      <c r="C211" s="14"/>
      <c r="D211" s="15"/>
      <c r="E211" s="19">
        <v>300000</v>
      </c>
      <c r="F211" s="19">
        <f t="shared" si="9"/>
        <v>90000</v>
      </c>
      <c r="G211" s="19">
        <v>90000</v>
      </c>
      <c r="H211" s="19">
        <v>0</v>
      </c>
      <c r="I211" s="19">
        <v>0</v>
      </c>
      <c r="J211" s="19">
        <v>90000</v>
      </c>
      <c r="K211" s="20">
        <f t="shared" si="10"/>
        <v>0</v>
      </c>
      <c r="L211" s="20">
        <f t="shared" si="11"/>
        <v>100</v>
      </c>
    </row>
    <row r="212" spans="1:12" ht="33.75" outlineLevel="7">
      <c r="A212" s="14" t="s">
        <v>221</v>
      </c>
      <c r="B212" s="15" t="s">
        <v>222</v>
      </c>
      <c r="C212" s="14" t="s">
        <v>24</v>
      </c>
      <c r="D212" s="15" t="s">
        <v>25</v>
      </c>
      <c r="E212" s="19">
        <v>300000</v>
      </c>
      <c r="F212" s="19">
        <f t="shared" si="9"/>
        <v>90000</v>
      </c>
      <c r="G212" s="19">
        <v>90000</v>
      </c>
      <c r="H212" s="19">
        <v>0</v>
      </c>
      <c r="I212" s="19">
        <v>0</v>
      </c>
      <c r="J212" s="19">
        <v>90000</v>
      </c>
      <c r="K212" s="20">
        <f t="shared" si="10"/>
        <v>0</v>
      </c>
      <c r="L212" s="20">
        <f t="shared" si="11"/>
        <v>100</v>
      </c>
    </row>
    <row r="213" spans="1:12" ht="45">
      <c r="A213" s="14" t="s">
        <v>223</v>
      </c>
      <c r="B213" s="15" t="s">
        <v>224</v>
      </c>
      <c r="C213" s="14"/>
      <c r="D213" s="15"/>
      <c r="E213" s="19">
        <v>20843385.48</v>
      </c>
      <c r="F213" s="19">
        <f t="shared" si="9"/>
        <v>18420257.989999998</v>
      </c>
      <c r="G213" s="19">
        <v>11855158.960000001</v>
      </c>
      <c r="H213" s="19">
        <v>2701795.83</v>
      </c>
      <c r="I213" s="19">
        <v>12208837.189999999</v>
      </c>
      <c r="J213" s="19">
        <v>3509624.97</v>
      </c>
      <c r="K213" s="20">
        <f t="shared" si="10"/>
        <v>6565099.0299999975</v>
      </c>
      <c r="L213" s="20">
        <f t="shared" si="11"/>
        <v>64.359353524993722</v>
      </c>
    </row>
    <row r="214" spans="1:12" ht="56.25" outlineLevel="1">
      <c r="A214" s="14" t="s">
        <v>225</v>
      </c>
      <c r="B214" s="15" t="s">
        <v>226</v>
      </c>
      <c r="C214" s="14"/>
      <c r="D214" s="15"/>
      <c r="E214" s="19">
        <v>12017601.880000001</v>
      </c>
      <c r="F214" s="19">
        <f t="shared" si="9"/>
        <v>9971916.5500000007</v>
      </c>
      <c r="G214" s="19">
        <v>7042690.5499999998</v>
      </c>
      <c r="H214" s="19">
        <v>1763087.83</v>
      </c>
      <c r="I214" s="19">
        <v>5375924.3600000003</v>
      </c>
      <c r="J214" s="19">
        <v>2832904.36</v>
      </c>
      <c r="K214" s="20">
        <f t="shared" si="10"/>
        <v>2929226.0000000009</v>
      </c>
      <c r="L214" s="20">
        <f t="shared" si="11"/>
        <v>70.625245555228787</v>
      </c>
    </row>
    <row r="215" spans="1:12" ht="33.75" outlineLevel="2">
      <c r="A215" s="14" t="s">
        <v>227</v>
      </c>
      <c r="B215" s="15" t="s">
        <v>228</v>
      </c>
      <c r="C215" s="14"/>
      <c r="D215" s="15"/>
      <c r="E215" s="19">
        <v>812673</v>
      </c>
      <c r="F215" s="19">
        <f t="shared" si="9"/>
        <v>613784.05000000005</v>
      </c>
      <c r="G215" s="19">
        <v>613784.05000000005</v>
      </c>
      <c r="H215" s="19">
        <v>142100</v>
      </c>
      <c r="I215" s="19">
        <v>194300</v>
      </c>
      <c r="J215" s="19">
        <v>277384.05</v>
      </c>
      <c r="K215" s="20">
        <f t="shared" si="10"/>
        <v>0</v>
      </c>
      <c r="L215" s="20">
        <f t="shared" si="11"/>
        <v>100</v>
      </c>
    </row>
    <row r="216" spans="1:12" ht="22.5" outlineLevel="3">
      <c r="A216" s="14" t="s">
        <v>229</v>
      </c>
      <c r="B216" s="15" t="s">
        <v>230</v>
      </c>
      <c r="C216" s="14"/>
      <c r="D216" s="15"/>
      <c r="E216" s="19">
        <v>812673</v>
      </c>
      <c r="F216" s="19">
        <f t="shared" si="9"/>
        <v>613784.05000000005</v>
      </c>
      <c r="G216" s="19">
        <v>613784.05000000005</v>
      </c>
      <c r="H216" s="19">
        <v>142100</v>
      </c>
      <c r="I216" s="19">
        <v>194300</v>
      </c>
      <c r="J216" s="19">
        <v>277384.05</v>
      </c>
      <c r="K216" s="20">
        <f t="shared" si="10"/>
        <v>0</v>
      </c>
      <c r="L216" s="20">
        <f t="shared" si="11"/>
        <v>100</v>
      </c>
    </row>
    <row r="217" spans="1:12" ht="45" outlineLevel="7">
      <c r="A217" s="14" t="s">
        <v>229</v>
      </c>
      <c r="B217" s="15" t="s">
        <v>230</v>
      </c>
      <c r="C217" s="14" t="s">
        <v>16</v>
      </c>
      <c r="D217" s="15" t="s">
        <v>17</v>
      </c>
      <c r="E217" s="19">
        <v>812673</v>
      </c>
      <c r="F217" s="19">
        <f t="shared" si="9"/>
        <v>613784.05000000005</v>
      </c>
      <c r="G217" s="19">
        <v>613784.05000000005</v>
      </c>
      <c r="H217" s="19">
        <v>142100</v>
      </c>
      <c r="I217" s="19">
        <v>194300</v>
      </c>
      <c r="J217" s="19">
        <v>277384.05</v>
      </c>
      <c r="K217" s="20">
        <f t="shared" si="10"/>
        <v>0</v>
      </c>
      <c r="L217" s="20">
        <f t="shared" si="11"/>
        <v>100</v>
      </c>
    </row>
    <row r="218" spans="1:12" ht="56.25" outlineLevel="2">
      <c r="A218" s="14" t="s">
        <v>231</v>
      </c>
      <c r="B218" s="15" t="s">
        <v>232</v>
      </c>
      <c r="C218" s="14"/>
      <c r="D218" s="15"/>
      <c r="E218" s="19">
        <v>11204928.880000001</v>
      </c>
      <c r="F218" s="19">
        <f t="shared" si="9"/>
        <v>9358132.5</v>
      </c>
      <c r="G218" s="19">
        <v>6428906.5</v>
      </c>
      <c r="H218" s="19">
        <v>1620987.83</v>
      </c>
      <c r="I218" s="19">
        <v>5181624.3600000003</v>
      </c>
      <c r="J218" s="19">
        <v>2555520.31</v>
      </c>
      <c r="K218" s="20">
        <f t="shared" si="10"/>
        <v>2929226</v>
      </c>
      <c r="L218" s="20">
        <f t="shared" si="11"/>
        <v>68.698605197137354</v>
      </c>
    </row>
    <row r="219" spans="1:12" ht="56.25" outlineLevel="3">
      <c r="A219" s="14" t="s">
        <v>233</v>
      </c>
      <c r="B219" s="15" t="s">
        <v>234</v>
      </c>
      <c r="C219" s="14"/>
      <c r="D219" s="15"/>
      <c r="E219" s="19">
        <v>2929226</v>
      </c>
      <c r="F219" s="19">
        <f t="shared" si="9"/>
        <v>2929226</v>
      </c>
      <c r="G219" s="19">
        <v>0</v>
      </c>
      <c r="H219" s="19">
        <v>0</v>
      </c>
      <c r="I219" s="19">
        <v>2031075</v>
      </c>
      <c r="J219" s="19">
        <v>898151</v>
      </c>
      <c r="K219" s="20">
        <f t="shared" si="10"/>
        <v>2929226</v>
      </c>
      <c r="L219" s="20">
        <f t="shared" si="11"/>
        <v>0</v>
      </c>
    </row>
    <row r="220" spans="1:12" ht="78.75" outlineLevel="7">
      <c r="A220" s="14" t="s">
        <v>233</v>
      </c>
      <c r="B220" s="15" t="s">
        <v>234</v>
      </c>
      <c r="C220" s="14" t="s">
        <v>22</v>
      </c>
      <c r="D220" s="15" t="s">
        <v>23</v>
      </c>
      <c r="E220" s="19">
        <v>29000</v>
      </c>
      <c r="F220" s="19">
        <f t="shared" si="9"/>
        <v>29000</v>
      </c>
      <c r="G220" s="19">
        <v>0</v>
      </c>
      <c r="H220" s="19">
        <v>0</v>
      </c>
      <c r="I220" s="19">
        <v>20100</v>
      </c>
      <c r="J220" s="19">
        <v>8900</v>
      </c>
      <c r="K220" s="20">
        <f t="shared" si="10"/>
        <v>29000</v>
      </c>
      <c r="L220" s="20">
        <f t="shared" si="11"/>
        <v>0</v>
      </c>
    </row>
    <row r="221" spans="1:12" ht="56.25" outlineLevel="7">
      <c r="A221" s="14" t="s">
        <v>233</v>
      </c>
      <c r="B221" s="15" t="s">
        <v>234</v>
      </c>
      <c r="C221" s="14" t="s">
        <v>32</v>
      </c>
      <c r="D221" s="15" t="s">
        <v>33</v>
      </c>
      <c r="E221" s="19">
        <v>2900226</v>
      </c>
      <c r="F221" s="19">
        <f t="shared" si="9"/>
        <v>2900226</v>
      </c>
      <c r="G221" s="19">
        <v>0</v>
      </c>
      <c r="H221" s="19">
        <v>0</v>
      </c>
      <c r="I221" s="19">
        <v>2010975</v>
      </c>
      <c r="J221" s="19">
        <v>889251</v>
      </c>
      <c r="K221" s="20">
        <f t="shared" si="10"/>
        <v>2900226</v>
      </c>
      <c r="L221" s="20">
        <f t="shared" si="11"/>
        <v>0</v>
      </c>
    </row>
    <row r="222" spans="1:12" ht="67.5" outlineLevel="3">
      <c r="A222" s="14" t="s">
        <v>235</v>
      </c>
      <c r="B222" s="15" t="s">
        <v>236</v>
      </c>
      <c r="C222" s="14"/>
      <c r="D222" s="15"/>
      <c r="E222" s="19">
        <v>6757146.8799999999</v>
      </c>
      <c r="F222" s="19">
        <f t="shared" si="9"/>
        <v>4910350.5</v>
      </c>
      <c r="G222" s="19">
        <v>4910350.5</v>
      </c>
      <c r="H222" s="19">
        <v>1620987.83</v>
      </c>
      <c r="I222" s="19">
        <v>1631993.36</v>
      </c>
      <c r="J222" s="19">
        <v>1657369.31</v>
      </c>
      <c r="K222" s="20">
        <f t="shared" si="10"/>
        <v>0</v>
      </c>
      <c r="L222" s="20">
        <f t="shared" si="11"/>
        <v>100</v>
      </c>
    </row>
    <row r="223" spans="1:12" ht="67.5" outlineLevel="7">
      <c r="A223" s="14" t="s">
        <v>235</v>
      </c>
      <c r="B223" s="15" t="s">
        <v>236</v>
      </c>
      <c r="C223" s="14" t="s">
        <v>32</v>
      </c>
      <c r="D223" s="15" t="s">
        <v>33</v>
      </c>
      <c r="E223" s="19">
        <v>6757146.8799999999</v>
      </c>
      <c r="F223" s="19">
        <f t="shared" si="9"/>
        <v>4910350.5</v>
      </c>
      <c r="G223" s="19">
        <v>4910350.5</v>
      </c>
      <c r="H223" s="19">
        <v>1620987.83</v>
      </c>
      <c r="I223" s="19">
        <v>1631993.36</v>
      </c>
      <c r="J223" s="19">
        <v>1657369.31</v>
      </c>
      <c r="K223" s="20">
        <f t="shared" si="10"/>
        <v>0</v>
      </c>
      <c r="L223" s="20">
        <f t="shared" si="11"/>
        <v>100</v>
      </c>
    </row>
    <row r="224" spans="1:12" ht="67.5" outlineLevel="3">
      <c r="A224" s="14" t="s">
        <v>237</v>
      </c>
      <c r="B224" s="15" t="s">
        <v>238</v>
      </c>
      <c r="C224" s="14"/>
      <c r="D224" s="15"/>
      <c r="E224" s="19">
        <v>1251036</v>
      </c>
      <c r="F224" s="19">
        <f t="shared" si="9"/>
        <v>1251036</v>
      </c>
      <c r="G224" s="19">
        <v>1251036</v>
      </c>
      <c r="H224" s="19">
        <v>0</v>
      </c>
      <c r="I224" s="19">
        <v>1251036</v>
      </c>
      <c r="J224" s="19">
        <v>0</v>
      </c>
      <c r="K224" s="20">
        <f t="shared" si="10"/>
        <v>0</v>
      </c>
      <c r="L224" s="20">
        <f t="shared" si="11"/>
        <v>100</v>
      </c>
    </row>
    <row r="225" spans="1:12" ht="67.5" outlineLevel="7">
      <c r="A225" s="14" t="s">
        <v>237</v>
      </c>
      <c r="B225" s="15" t="s">
        <v>238</v>
      </c>
      <c r="C225" s="14" t="s">
        <v>32</v>
      </c>
      <c r="D225" s="15" t="s">
        <v>33</v>
      </c>
      <c r="E225" s="19">
        <v>1251036</v>
      </c>
      <c r="F225" s="19">
        <f t="shared" si="9"/>
        <v>1251036</v>
      </c>
      <c r="G225" s="19">
        <v>1251036</v>
      </c>
      <c r="H225" s="19">
        <v>0</v>
      </c>
      <c r="I225" s="19">
        <v>1251036</v>
      </c>
      <c r="J225" s="19">
        <v>0</v>
      </c>
      <c r="K225" s="20">
        <f t="shared" si="10"/>
        <v>0</v>
      </c>
      <c r="L225" s="20">
        <f t="shared" si="11"/>
        <v>100</v>
      </c>
    </row>
    <row r="226" spans="1:12" ht="45" outlineLevel="3">
      <c r="A226" s="14" t="s">
        <v>239</v>
      </c>
      <c r="B226" s="15" t="s">
        <v>240</v>
      </c>
      <c r="C226" s="14"/>
      <c r="D226" s="15"/>
      <c r="E226" s="19">
        <v>267520</v>
      </c>
      <c r="F226" s="19">
        <f t="shared" si="9"/>
        <v>267520</v>
      </c>
      <c r="G226" s="19">
        <v>267520</v>
      </c>
      <c r="H226" s="19">
        <v>0</v>
      </c>
      <c r="I226" s="19">
        <v>267520</v>
      </c>
      <c r="J226" s="19">
        <v>0</v>
      </c>
      <c r="K226" s="20">
        <f t="shared" si="10"/>
        <v>0</v>
      </c>
      <c r="L226" s="20">
        <f t="shared" si="11"/>
        <v>100</v>
      </c>
    </row>
    <row r="227" spans="1:12" ht="45" outlineLevel="7">
      <c r="A227" s="14" t="s">
        <v>239</v>
      </c>
      <c r="B227" s="15" t="s">
        <v>240</v>
      </c>
      <c r="C227" s="14" t="s">
        <v>24</v>
      </c>
      <c r="D227" s="15" t="s">
        <v>25</v>
      </c>
      <c r="E227" s="19">
        <v>267520</v>
      </c>
      <c r="F227" s="19">
        <f t="shared" si="9"/>
        <v>267520</v>
      </c>
      <c r="G227" s="19">
        <v>267520</v>
      </c>
      <c r="H227" s="19">
        <v>0</v>
      </c>
      <c r="I227" s="19">
        <v>267520</v>
      </c>
      <c r="J227" s="19">
        <v>0</v>
      </c>
      <c r="K227" s="20">
        <f t="shared" si="10"/>
        <v>0</v>
      </c>
      <c r="L227" s="20">
        <f t="shared" si="11"/>
        <v>100</v>
      </c>
    </row>
    <row r="228" spans="1:12" ht="78.75" outlineLevel="1">
      <c r="A228" s="14" t="s">
        <v>241</v>
      </c>
      <c r="B228" s="15" t="s">
        <v>242</v>
      </c>
      <c r="C228" s="14"/>
      <c r="D228" s="15"/>
      <c r="E228" s="19">
        <v>6374706.5999999996</v>
      </c>
      <c r="F228" s="19">
        <f t="shared" si="9"/>
        <v>6356331.6100000003</v>
      </c>
      <c r="G228" s="19">
        <v>3620298.41</v>
      </c>
      <c r="H228" s="19">
        <v>17100</v>
      </c>
      <c r="I228" s="19">
        <v>6261246</v>
      </c>
      <c r="J228" s="19">
        <v>77985.61</v>
      </c>
      <c r="K228" s="20">
        <f t="shared" si="10"/>
        <v>2736033.2</v>
      </c>
      <c r="L228" s="20">
        <f t="shared" si="11"/>
        <v>56.95578255081</v>
      </c>
    </row>
    <row r="229" spans="1:12" ht="33.75" outlineLevel="2">
      <c r="A229" s="14" t="s">
        <v>243</v>
      </c>
      <c r="B229" s="15" t="s">
        <v>244</v>
      </c>
      <c r="C229" s="14"/>
      <c r="D229" s="15"/>
      <c r="E229" s="19">
        <v>6374706.5999999996</v>
      </c>
      <c r="F229" s="19">
        <f t="shared" si="9"/>
        <v>6356331.6100000003</v>
      </c>
      <c r="G229" s="19">
        <v>3620298.41</v>
      </c>
      <c r="H229" s="19">
        <v>17100</v>
      </c>
      <c r="I229" s="19">
        <v>6261246</v>
      </c>
      <c r="J229" s="19">
        <v>77985.61</v>
      </c>
      <c r="K229" s="20">
        <f t="shared" si="10"/>
        <v>2736033.2</v>
      </c>
      <c r="L229" s="20">
        <f t="shared" si="11"/>
        <v>56.95578255081</v>
      </c>
    </row>
    <row r="230" spans="1:12" ht="56.25" outlineLevel="3">
      <c r="A230" s="14" t="s">
        <v>245</v>
      </c>
      <c r="B230" s="15" t="s">
        <v>246</v>
      </c>
      <c r="C230" s="14"/>
      <c r="D230" s="15"/>
      <c r="E230" s="19">
        <v>178834.6</v>
      </c>
      <c r="F230" s="19">
        <f t="shared" si="9"/>
        <v>178834.6</v>
      </c>
      <c r="G230" s="19">
        <v>98543.8</v>
      </c>
      <c r="H230" s="19">
        <v>0</v>
      </c>
      <c r="I230" s="19">
        <v>119224</v>
      </c>
      <c r="J230" s="19">
        <v>59610.6</v>
      </c>
      <c r="K230" s="20">
        <f t="shared" si="10"/>
        <v>80290.8</v>
      </c>
      <c r="L230" s="20">
        <f t="shared" si="11"/>
        <v>55.10331893268976</v>
      </c>
    </row>
    <row r="231" spans="1:12" ht="56.25" outlineLevel="7">
      <c r="A231" s="14" t="s">
        <v>245</v>
      </c>
      <c r="B231" s="15" t="s">
        <v>246</v>
      </c>
      <c r="C231" s="14" t="s">
        <v>24</v>
      </c>
      <c r="D231" s="15" t="s">
        <v>25</v>
      </c>
      <c r="E231" s="19">
        <v>178834.6</v>
      </c>
      <c r="F231" s="19">
        <f t="shared" si="9"/>
        <v>178834.6</v>
      </c>
      <c r="G231" s="19">
        <v>98543.8</v>
      </c>
      <c r="H231" s="19">
        <v>0</v>
      </c>
      <c r="I231" s="19">
        <v>119224</v>
      </c>
      <c r="J231" s="19">
        <v>59610.6</v>
      </c>
      <c r="K231" s="20">
        <f t="shared" si="10"/>
        <v>80290.8</v>
      </c>
      <c r="L231" s="20">
        <f t="shared" si="11"/>
        <v>55.10331893268976</v>
      </c>
    </row>
    <row r="232" spans="1:12" ht="123.75" outlineLevel="3">
      <c r="A232" s="14" t="s">
        <v>247</v>
      </c>
      <c r="B232" s="16" t="s">
        <v>248</v>
      </c>
      <c r="C232" s="14"/>
      <c r="D232" s="15"/>
      <c r="E232" s="19">
        <v>6124272</v>
      </c>
      <c r="F232" s="19">
        <f t="shared" si="9"/>
        <v>6124272</v>
      </c>
      <c r="G232" s="19">
        <v>3468529.6</v>
      </c>
      <c r="H232" s="19">
        <v>0</v>
      </c>
      <c r="I232" s="19">
        <v>6124272</v>
      </c>
      <c r="J232" s="19">
        <v>0</v>
      </c>
      <c r="K232" s="20">
        <f t="shared" si="10"/>
        <v>2655742.4</v>
      </c>
      <c r="L232" s="20">
        <f t="shared" si="11"/>
        <v>56.635786261616076</v>
      </c>
    </row>
    <row r="233" spans="1:12" ht="123.75" outlineLevel="7">
      <c r="A233" s="14" t="s">
        <v>247</v>
      </c>
      <c r="B233" s="16" t="s">
        <v>248</v>
      </c>
      <c r="C233" s="14" t="s">
        <v>205</v>
      </c>
      <c r="D233" s="15" t="s">
        <v>206</v>
      </c>
      <c r="E233" s="19">
        <v>6124272</v>
      </c>
      <c r="F233" s="19">
        <f t="shared" si="9"/>
        <v>6124272</v>
      </c>
      <c r="G233" s="19">
        <v>3468529.6</v>
      </c>
      <c r="H233" s="19">
        <v>0</v>
      </c>
      <c r="I233" s="19">
        <v>6124272</v>
      </c>
      <c r="J233" s="19">
        <v>0</v>
      </c>
      <c r="K233" s="20">
        <f t="shared" si="10"/>
        <v>2655742.4</v>
      </c>
      <c r="L233" s="20">
        <f t="shared" si="11"/>
        <v>56.635786261616076</v>
      </c>
    </row>
    <row r="234" spans="1:12" ht="78.75" outlineLevel="3">
      <c r="A234" s="14" t="s">
        <v>249</v>
      </c>
      <c r="B234" s="15" t="s">
        <v>250</v>
      </c>
      <c r="C234" s="14"/>
      <c r="D234" s="15"/>
      <c r="E234" s="19">
        <v>71600</v>
      </c>
      <c r="F234" s="19">
        <f t="shared" si="9"/>
        <v>53225.009999999995</v>
      </c>
      <c r="G234" s="19">
        <v>53225.01</v>
      </c>
      <c r="H234" s="19">
        <v>17100</v>
      </c>
      <c r="I234" s="19">
        <v>17750</v>
      </c>
      <c r="J234" s="19">
        <v>18375.009999999998</v>
      </c>
      <c r="K234" s="20">
        <f t="shared" si="10"/>
        <v>0</v>
      </c>
      <c r="L234" s="20">
        <f t="shared" si="11"/>
        <v>100.00000000000003</v>
      </c>
    </row>
    <row r="235" spans="1:12" ht="78.75" outlineLevel="7">
      <c r="A235" s="14" t="s">
        <v>249</v>
      </c>
      <c r="B235" s="15" t="s">
        <v>250</v>
      </c>
      <c r="C235" s="14" t="s">
        <v>22</v>
      </c>
      <c r="D235" s="15" t="s">
        <v>23</v>
      </c>
      <c r="E235" s="19">
        <v>71600</v>
      </c>
      <c r="F235" s="19">
        <f t="shared" si="9"/>
        <v>53225.009999999995</v>
      </c>
      <c r="G235" s="19">
        <v>53225.01</v>
      </c>
      <c r="H235" s="19">
        <v>17100</v>
      </c>
      <c r="I235" s="19">
        <v>17750</v>
      </c>
      <c r="J235" s="19">
        <v>18375.009999999998</v>
      </c>
      <c r="K235" s="20">
        <f t="shared" si="10"/>
        <v>0</v>
      </c>
      <c r="L235" s="20">
        <f t="shared" si="11"/>
        <v>100.00000000000003</v>
      </c>
    </row>
    <row r="236" spans="1:12" ht="33.75" outlineLevel="1">
      <c r="A236" s="14" t="s">
        <v>251</v>
      </c>
      <c r="B236" s="15" t="s">
        <v>252</v>
      </c>
      <c r="C236" s="14"/>
      <c r="D236" s="15"/>
      <c r="E236" s="19">
        <v>2451077</v>
      </c>
      <c r="F236" s="19">
        <f t="shared" si="9"/>
        <v>2092009.83</v>
      </c>
      <c r="G236" s="19">
        <v>1192170</v>
      </c>
      <c r="H236" s="19">
        <v>921608</v>
      </c>
      <c r="I236" s="19">
        <v>571666.82999999996</v>
      </c>
      <c r="J236" s="19">
        <v>598735</v>
      </c>
      <c r="K236" s="20">
        <f t="shared" si="10"/>
        <v>899839.83000000007</v>
      </c>
      <c r="L236" s="20">
        <f t="shared" si="11"/>
        <v>56.986825917543605</v>
      </c>
    </row>
    <row r="237" spans="1:12" ht="67.5" outlineLevel="2">
      <c r="A237" s="14" t="s">
        <v>253</v>
      </c>
      <c r="B237" s="15" t="s">
        <v>254</v>
      </c>
      <c r="C237" s="14"/>
      <c r="D237" s="15"/>
      <c r="E237" s="19">
        <v>2451077</v>
      </c>
      <c r="F237" s="19">
        <f t="shared" si="9"/>
        <v>2092009.83</v>
      </c>
      <c r="G237" s="19">
        <v>1192170</v>
      </c>
      <c r="H237" s="19">
        <v>921608</v>
      </c>
      <c r="I237" s="19">
        <v>571666.82999999996</v>
      </c>
      <c r="J237" s="19">
        <v>598735</v>
      </c>
      <c r="K237" s="20">
        <f t="shared" si="10"/>
        <v>899839.83000000007</v>
      </c>
      <c r="L237" s="20">
        <f t="shared" si="11"/>
        <v>56.986825917543605</v>
      </c>
    </row>
    <row r="238" spans="1:12" outlineLevel="3">
      <c r="A238" s="14" t="s">
        <v>255</v>
      </c>
      <c r="B238" s="15" t="s">
        <v>256</v>
      </c>
      <c r="C238" s="14"/>
      <c r="D238" s="15"/>
      <c r="E238" s="19">
        <v>1106374</v>
      </c>
      <c r="F238" s="19">
        <f t="shared" si="9"/>
        <v>952598</v>
      </c>
      <c r="G238" s="19">
        <v>523160</v>
      </c>
      <c r="H238" s="19">
        <v>252598</v>
      </c>
      <c r="I238" s="19">
        <v>350000</v>
      </c>
      <c r="J238" s="19">
        <v>350000</v>
      </c>
      <c r="K238" s="20">
        <f t="shared" si="10"/>
        <v>429438</v>
      </c>
      <c r="L238" s="20">
        <f t="shared" si="11"/>
        <v>54.919283895200287</v>
      </c>
    </row>
    <row r="239" spans="1:12" ht="22.5" outlineLevel="7">
      <c r="A239" s="14" t="s">
        <v>255</v>
      </c>
      <c r="B239" s="15" t="s">
        <v>256</v>
      </c>
      <c r="C239" s="14" t="s">
        <v>32</v>
      </c>
      <c r="D239" s="15" t="s">
        <v>33</v>
      </c>
      <c r="E239" s="19">
        <v>1106374</v>
      </c>
      <c r="F239" s="19">
        <f t="shared" si="9"/>
        <v>952598</v>
      </c>
      <c r="G239" s="19">
        <v>523160</v>
      </c>
      <c r="H239" s="19">
        <v>252598</v>
      </c>
      <c r="I239" s="19">
        <v>350000</v>
      </c>
      <c r="J239" s="19">
        <v>350000</v>
      </c>
      <c r="K239" s="20">
        <f t="shared" si="10"/>
        <v>429438</v>
      </c>
      <c r="L239" s="20">
        <f t="shared" si="11"/>
        <v>54.919283895200287</v>
      </c>
    </row>
    <row r="240" spans="1:12" ht="78.75" outlineLevel="3">
      <c r="A240" s="14" t="s">
        <v>257</v>
      </c>
      <c r="B240" s="15" t="s">
        <v>258</v>
      </c>
      <c r="C240" s="14"/>
      <c r="D240" s="15"/>
      <c r="E240" s="19">
        <v>1344703</v>
      </c>
      <c r="F240" s="19">
        <f t="shared" si="9"/>
        <v>1139411.83</v>
      </c>
      <c r="G240" s="19">
        <v>669010</v>
      </c>
      <c r="H240" s="19">
        <v>669010</v>
      </c>
      <c r="I240" s="19">
        <v>221666.83</v>
      </c>
      <c r="J240" s="19">
        <v>248735</v>
      </c>
      <c r="K240" s="20">
        <f t="shared" si="10"/>
        <v>470401.83000000007</v>
      </c>
      <c r="L240" s="20">
        <f t="shared" si="11"/>
        <v>58.715381250693177</v>
      </c>
    </row>
    <row r="241" spans="1:12" ht="78.75" outlineLevel="7">
      <c r="A241" s="14" t="s">
        <v>257</v>
      </c>
      <c r="B241" s="15" t="s">
        <v>258</v>
      </c>
      <c r="C241" s="14" t="s">
        <v>32</v>
      </c>
      <c r="D241" s="15" t="s">
        <v>33</v>
      </c>
      <c r="E241" s="19">
        <v>1344703</v>
      </c>
      <c r="F241" s="19">
        <f t="shared" si="9"/>
        <v>1139411.83</v>
      </c>
      <c r="G241" s="19">
        <v>669010</v>
      </c>
      <c r="H241" s="19">
        <v>669010</v>
      </c>
      <c r="I241" s="19">
        <v>221666.83</v>
      </c>
      <c r="J241" s="19">
        <v>248735</v>
      </c>
      <c r="K241" s="20">
        <f t="shared" si="10"/>
        <v>470401.83000000007</v>
      </c>
      <c r="L241" s="20">
        <f t="shared" si="11"/>
        <v>58.715381250693177</v>
      </c>
    </row>
    <row r="242" spans="1:12" ht="56.25">
      <c r="A242" s="14" t="s">
        <v>259</v>
      </c>
      <c r="B242" s="15" t="s">
        <v>260</v>
      </c>
      <c r="C242" s="14"/>
      <c r="D242" s="15"/>
      <c r="E242" s="19">
        <v>9057050.0999999996</v>
      </c>
      <c r="F242" s="19">
        <f t="shared" si="9"/>
        <v>5956821.0199999996</v>
      </c>
      <c r="G242" s="19">
        <v>5856064.7000000002</v>
      </c>
      <c r="H242" s="19">
        <v>964653.69</v>
      </c>
      <c r="I242" s="19">
        <v>2517602.5299999998</v>
      </c>
      <c r="J242" s="19">
        <v>2474564.7999999998</v>
      </c>
      <c r="K242" s="20">
        <f t="shared" si="10"/>
        <v>100756.31999999937</v>
      </c>
      <c r="L242" s="20">
        <f t="shared" si="11"/>
        <v>98.30855552547726</v>
      </c>
    </row>
    <row r="243" spans="1:12" ht="33.75" outlineLevel="1">
      <c r="A243" s="14" t="s">
        <v>261</v>
      </c>
      <c r="B243" s="15" t="s">
        <v>262</v>
      </c>
      <c r="C243" s="14"/>
      <c r="D243" s="15"/>
      <c r="E243" s="19">
        <v>9057050.0999999996</v>
      </c>
      <c r="F243" s="19">
        <f t="shared" si="9"/>
        <v>5956821.0199999996</v>
      </c>
      <c r="G243" s="19">
        <v>5856064.7000000002</v>
      </c>
      <c r="H243" s="19">
        <v>964653.69</v>
      </c>
      <c r="I243" s="19">
        <v>2517602.5299999998</v>
      </c>
      <c r="J243" s="19">
        <v>2474564.7999999998</v>
      </c>
      <c r="K243" s="20">
        <f t="shared" si="10"/>
        <v>100756.31999999937</v>
      </c>
      <c r="L243" s="20">
        <f t="shared" si="11"/>
        <v>98.30855552547726</v>
      </c>
    </row>
    <row r="244" spans="1:12" ht="56.25" outlineLevel="2">
      <c r="A244" s="14" t="s">
        <v>263</v>
      </c>
      <c r="B244" s="15" t="s">
        <v>264</v>
      </c>
      <c r="C244" s="14"/>
      <c r="D244" s="15"/>
      <c r="E244" s="19">
        <v>8890942.0999999996</v>
      </c>
      <c r="F244" s="19">
        <f t="shared" si="9"/>
        <v>5810869.0199999996</v>
      </c>
      <c r="G244" s="19">
        <v>5810869.0199999996</v>
      </c>
      <c r="H244" s="19">
        <v>949343.69</v>
      </c>
      <c r="I244" s="19">
        <v>2463814.5299999998</v>
      </c>
      <c r="J244" s="19">
        <v>2397710.7999999998</v>
      </c>
      <c r="K244" s="20">
        <f t="shared" si="10"/>
        <v>0</v>
      </c>
      <c r="L244" s="20">
        <f t="shared" si="11"/>
        <v>100</v>
      </c>
    </row>
    <row r="245" spans="1:12" ht="56.25" outlineLevel="7">
      <c r="A245" s="14" t="s">
        <v>263</v>
      </c>
      <c r="B245" s="15" t="s">
        <v>264</v>
      </c>
      <c r="C245" s="14" t="s">
        <v>24</v>
      </c>
      <c r="D245" s="15" t="s">
        <v>25</v>
      </c>
      <c r="E245" s="19">
        <v>8890942.0999999996</v>
      </c>
      <c r="F245" s="19">
        <f t="shared" si="9"/>
        <v>5810869.0199999996</v>
      </c>
      <c r="G245" s="19">
        <v>5810869.0199999996</v>
      </c>
      <c r="H245" s="19">
        <v>949343.69</v>
      </c>
      <c r="I245" s="19">
        <v>2463814.5299999998</v>
      </c>
      <c r="J245" s="19">
        <v>2397710.7999999998</v>
      </c>
      <c r="K245" s="20">
        <f t="shared" si="10"/>
        <v>0</v>
      </c>
      <c r="L245" s="20">
        <f t="shared" si="11"/>
        <v>100</v>
      </c>
    </row>
    <row r="246" spans="1:12" ht="67.5" outlineLevel="2">
      <c r="A246" s="14" t="s">
        <v>265</v>
      </c>
      <c r="B246" s="15" t="s">
        <v>266</v>
      </c>
      <c r="C246" s="14"/>
      <c r="D246" s="15"/>
      <c r="E246" s="19">
        <v>13000</v>
      </c>
      <c r="F246" s="19">
        <f t="shared" si="9"/>
        <v>500</v>
      </c>
      <c r="G246" s="19">
        <v>0</v>
      </c>
      <c r="H246" s="19">
        <v>0</v>
      </c>
      <c r="I246" s="19">
        <v>200</v>
      </c>
      <c r="J246" s="19">
        <v>300</v>
      </c>
      <c r="K246" s="20">
        <f t="shared" si="10"/>
        <v>500</v>
      </c>
      <c r="L246" s="20">
        <f t="shared" si="11"/>
        <v>0</v>
      </c>
    </row>
    <row r="247" spans="1:12" ht="67.5" outlineLevel="7">
      <c r="A247" s="14" t="s">
        <v>265</v>
      </c>
      <c r="B247" s="15" t="s">
        <v>266</v>
      </c>
      <c r="C247" s="14" t="s">
        <v>24</v>
      </c>
      <c r="D247" s="15" t="s">
        <v>25</v>
      </c>
      <c r="E247" s="19">
        <v>13000</v>
      </c>
      <c r="F247" s="19">
        <f t="shared" si="9"/>
        <v>500</v>
      </c>
      <c r="G247" s="19">
        <v>0</v>
      </c>
      <c r="H247" s="19">
        <v>0</v>
      </c>
      <c r="I247" s="19">
        <v>200</v>
      </c>
      <c r="J247" s="19">
        <v>300</v>
      </c>
      <c r="K247" s="20">
        <f t="shared" si="10"/>
        <v>500</v>
      </c>
      <c r="L247" s="20">
        <f t="shared" si="11"/>
        <v>0</v>
      </c>
    </row>
    <row r="248" spans="1:12" ht="123.75" outlineLevel="2">
      <c r="A248" s="14" t="s">
        <v>267</v>
      </c>
      <c r="B248" s="16" t="s">
        <v>268</v>
      </c>
      <c r="C248" s="14"/>
      <c r="D248" s="15"/>
      <c r="E248" s="19">
        <v>153108</v>
      </c>
      <c r="F248" s="19">
        <f t="shared" si="9"/>
        <v>145452</v>
      </c>
      <c r="G248" s="19">
        <v>45195.68</v>
      </c>
      <c r="H248" s="19">
        <v>15310</v>
      </c>
      <c r="I248" s="19">
        <v>53588</v>
      </c>
      <c r="J248" s="19">
        <v>76554</v>
      </c>
      <c r="K248" s="20">
        <f t="shared" si="10"/>
        <v>100256.32000000001</v>
      </c>
      <c r="L248" s="20">
        <f t="shared" si="11"/>
        <v>31.072573770040972</v>
      </c>
    </row>
    <row r="249" spans="1:12" ht="123.75" outlineLevel="7">
      <c r="A249" s="14" t="s">
        <v>267</v>
      </c>
      <c r="B249" s="16" t="s">
        <v>268</v>
      </c>
      <c r="C249" s="14" t="s">
        <v>55</v>
      </c>
      <c r="D249" s="15" t="s">
        <v>56</v>
      </c>
      <c r="E249" s="19">
        <v>153108</v>
      </c>
      <c r="F249" s="19">
        <f t="shared" si="9"/>
        <v>145452</v>
      </c>
      <c r="G249" s="19">
        <v>45195.68</v>
      </c>
      <c r="H249" s="19">
        <v>15310</v>
      </c>
      <c r="I249" s="19">
        <v>53588</v>
      </c>
      <c r="J249" s="19">
        <v>76554</v>
      </c>
      <c r="K249" s="20">
        <f t="shared" si="10"/>
        <v>100256.32000000001</v>
      </c>
      <c r="L249" s="20">
        <f t="shared" si="11"/>
        <v>31.072573770040972</v>
      </c>
    </row>
    <row r="250" spans="1:12" ht="45">
      <c r="A250" s="14" t="s">
        <v>269</v>
      </c>
      <c r="B250" s="15" t="s">
        <v>270</v>
      </c>
      <c r="C250" s="14"/>
      <c r="D250" s="15"/>
      <c r="E250" s="19">
        <v>1213624.6299999999</v>
      </c>
      <c r="F250" s="19">
        <f t="shared" si="9"/>
        <v>979848.78</v>
      </c>
      <c r="G250" s="19">
        <v>979848.78</v>
      </c>
      <c r="H250" s="19">
        <v>59996.68</v>
      </c>
      <c r="I250" s="19">
        <v>680742.1</v>
      </c>
      <c r="J250" s="19">
        <v>239110</v>
      </c>
      <c r="K250" s="20">
        <f t="shared" si="10"/>
        <v>0</v>
      </c>
      <c r="L250" s="20">
        <f t="shared" si="11"/>
        <v>100</v>
      </c>
    </row>
    <row r="251" spans="1:12" ht="56.25" outlineLevel="1">
      <c r="A251" s="14" t="s">
        <v>271</v>
      </c>
      <c r="B251" s="15" t="s">
        <v>272</v>
      </c>
      <c r="C251" s="14"/>
      <c r="D251" s="15"/>
      <c r="E251" s="19">
        <v>782492.63</v>
      </c>
      <c r="F251" s="19">
        <f t="shared" si="9"/>
        <v>754041.5</v>
      </c>
      <c r="G251" s="19">
        <v>754041.5</v>
      </c>
      <c r="H251" s="19">
        <v>0</v>
      </c>
      <c r="I251" s="19">
        <v>657409.1</v>
      </c>
      <c r="J251" s="19">
        <v>96632.4</v>
      </c>
      <c r="K251" s="20">
        <f t="shared" si="10"/>
        <v>0</v>
      </c>
      <c r="L251" s="20">
        <f t="shared" si="11"/>
        <v>100</v>
      </c>
    </row>
    <row r="252" spans="1:12" ht="78.75" outlineLevel="2">
      <c r="A252" s="14" t="s">
        <v>273</v>
      </c>
      <c r="B252" s="15" t="s">
        <v>274</v>
      </c>
      <c r="C252" s="14"/>
      <c r="D252" s="15"/>
      <c r="E252" s="19">
        <v>782492.63</v>
      </c>
      <c r="F252" s="19">
        <f t="shared" si="9"/>
        <v>754041.5</v>
      </c>
      <c r="G252" s="19">
        <v>754041.5</v>
      </c>
      <c r="H252" s="19">
        <v>0</v>
      </c>
      <c r="I252" s="19">
        <v>657409.1</v>
      </c>
      <c r="J252" s="19">
        <v>96632.4</v>
      </c>
      <c r="K252" s="20">
        <f t="shared" si="10"/>
        <v>0</v>
      </c>
      <c r="L252" s="20">
        <f t="shared" si="11"/>
        <v>100</v>
      </c>
    </row>
    <row r="253" spans="1:12" ht="56.25" outlineLevel="3">
      <c r="A253" s="14" t="s">
        <v>275</v>
      </c>
      <c r="B253" s="15" t="s">
        <v>276</v>
      </c>
      <c r="C253" s="14"/>
      <c r="D253" s="15"/>
      <c r="E253" s="19">
        <v>469041.5</v>
      </c>
      <c r="F253" s="19">
        <f t="shared" si="9"/>
        <v>469041.5</v>
      </c>
      <c r="G253" s="19">
        <v>469041.5</v>
      </c>
      <c r="H253" s="19">
        <v>0</v>
      </c>
      <c r="I253" s="19">
        <v>372409.1</v>
      </c>
      <c r="J253" s="19">
        <v>96632.4</v>
      </c>
      <c r="K253" s="20">
        <f t="shared" si="10"/>
        <v>0</v>
      </c>
      <c r="L253" s="20">
        <f t="shared" si="11"/>
        <v>100</v>
      </c>
    </row>
    <row r="254" spans="1:12" ht="56.25" outlineLevel="7">
      <c r="A254" s="14" t="s">
        <v>275</v>
      </c>
      <c r="B254" s="15" t="s">
        <v>276</v>
      </c>
      <c r="C254" s="14" t="s">
        <v>24</v>
      </c>
      <c r="D254" s="15" t="s">
        <v>25</v>
      </c>
      <c r="E254" s="19">
        <v>469041.5</v>
      </c>
      <c r="F254" s="19">
        <f t="shared" si="9"/>
        <v>469041.5</v>
      </c>
      <c r="G254" s="19">
        <v>469041.5</v>
      </c>
      <c r="H254" s="19">
        <v>0</v>
      </c>
      <c r="I254" s="19">
        <v>372409.1</v>
      </c>
      <c r="J254" s="19">
        <v>96632.4</v>
      </c>
      <c r="K254" s="20">
        <f t="shared" si="10"/>
        <v>0</v>
      </c>
      <c r="L254" s="20">
        <f t="shared" si="11"/>
        <v>100</v>
      </c>
    </row>
    <row r="255" spans="1:12" ht="67.5" outlineLevel="3">
      <c r="A255" s="14" t="s">
        <v>277</v>
      </c>
      <c r="B255" s="15" t="s">
        <v>278</v>
      </c>
      <c r="C255" s="14"/>
      <c r="D255" s="15"/>
      <c r="E255" s="19">
        <v>313451.13</v>
      </c>
      <c r="F255" s="19">
        <f t="shared" si="9"/>
        <v>285000</v>
      </c>
      <c r="G255" s="19">
        <v>285000</v>
      </c>
      <c r="H255" s="19">
        <v>0</v>
      </c>
      <c r="I255" s="19">
        <v>285000</v>
      </c>
      <c r="J255" s="19">
        <v>0</v>
      </c>
      <c r="K255" s="20">
        <f t="shared" si="10"/>
        <v>0</v>
      </c>
      <c r="L255" s="20">
        <f t="shared" si="11"/>
        <v>100</v>
      </c>
    </row>
    <row r="256" spans="1:12" ht="67.5" outlineLevel="7">
      <c r="A256" s="14" t="s">
        <v>277</v>
      </c>
      <c r="B256" s="15" t="s">
        <v>278</v>
      </c>
      <c r="C256" s="14" t="s">
        <v>24</v>
      </c>
      <c r="D256" s="15" t="s">
        <v>25</v>
      </c>
      <c r="E256" s="19">
        <v>313451.13</v>
      </c>
      <c r="F256" s="19">
        <f t="shared" si="9"/>
        <v>285000</v>
      </c>
      <c r="G256" s="19">
        <v>285000</v>
      </c>
      <c r="H256" s="19">
        <v>0</v>
      </c>
      <c r="I256" s="19">
        <v>285000</v>
      </c>
      <c r="J256" s="19">
        <v>0</v>
      </c>
      <c r="K256" s="20">
        <f t="shared" si="10"/>
        <v>0</v>
      </c>
      <c r="L256" s="20">
        <f t="shared" si="11"/>
        <v>100</v>
      </c>
    </row>
    <row r="257" spans="1:12" ht="56.25" outlineLevel="1">
      <c r="A257" s="14" t="s">
        <v>279</v>
      </c>
      <c r="B257" s="15" t="s">
        <v>280</v>
      </c>
      <c r="C257" s="14"/>
      <c r="D257" s="15"/>
      <c r="E257" s="19">
        <v>145132</v>
      </c>
      <c r="F257" s="19">
        <f t="shared" si="9"/>
        <v>91129.68</v>
      </c>
      <c r="G257" s="19">
        <v>91129.68</v>
      </c>
      <c r="H257" s="19">
        <v>59996.68</v>
      </c>
      <c r="I257" s="19">
        <v>23333</v>
      </c>
      <c r="J257" s="19">
        <v>7800</v>
      </c>
      <c r="K257" s="20">
        <f t="shared" si="10"/>
        <v>0</v>
      </c>
      <c r="L257" s="20">
        <f t="shared" si="11"/>
        <v>100</v>
      </c>
    </row>
    <row r="258" spans="1:12" ht="56.25" outlineLevel="2">
      <c r="A258" s="14" t="s">
        <v>281</v>
      </c>
      <c r="B258" s="15" t="s">
        <v>282</v>
      </c>
      <c r="C258" s="14"/>
      <c r="D258" s="15"/>
      <c r="E258" s="19">
        <v>145132</v>
      </c>
      <c r="F258" s="19">
        <f t="shared" si="9"/>
        <v>91129.68</v>
      </c>
      <c r="G258" s="19">
        <v>91129.68</v>
      </c>
      <c r="H258" s="19">
        <v>59996.68</v>
      </c>
      <c r="I258" s="19">
        <v>23333</v>
      </c>
      <c r="J258" s="19">
        <v>7800</v>
      </c>
      <c r="K258" s="20">
        <f t="shared" si="10"/>
        <v>0</v>
      </c>
      <c r="L258" s="20">
        <f t="shared" si="11"/>
        <v>100</v>
      </c>
    </row>
    <row r="259" spans="1:12" ht="22.5" outlineLevel="3">
      <c r="A259" s="14" t="s">
        <v>283</v>
      </c>
      <c r="B259" s="15" t="s">
        <v>284</v>
      </c>
      <c r="C259" s="14"/>
      <c r="D259" s="15"/>
      <c r="E259" s="19">
        <v>108999</v>
      </c>
      <c r="F259" s="19">
        <f t="shared" si="9"/>
        <v>59996.68</v>
      </c>
      <c r="G259" s="19">
        <v>59996.68</v>
      </c>
      <c r="H259" s="19">
        <v>59996.68</v>
      </c>
      <c r="I259" s="19">
        <v>0</v>
      </c>
      <c r="J259" s="19">
        <v>0</v>
      </c>
      <c r="K259" s="20">
        <f t="shared" si="10"/>
        <v>0</v>
      </c>
      <c r="L259" s="20">
        <f t="shared" si="11"/>
        <v>100</v>
      </c>
    </row>
    <row r="260" spans="1:12" ht="33.75" outlineLevel="7">
      <c r="A260" s="14" t="s">
        <v>283</v>
      </c>
      <c r="B260" s="15" t="s">
        <v>284</v>
      </c>
      <c r="C260" s="14" t="s">
        <v>24</v>
      </c>
      <c r="D260" s="15" t="s">
        <v>25</v>
      </c>
      <c r="E260" s="19">
        <v>108999</v>
      </c>
      <c r="F260" s="19">
        <f t="shared" si="9"/>
        <v>59996.68</v>
      </c>
      <c r="G260" s="19">
        <v>59996.68</v>
      </c>
      <c r="H260" s="19">
        <v>59996.68</v>
      </c>
      <c r="I260" s="19">
        <v>0</v>
      </c>
      <c r="J260" s="19">
        <v>0</v>
      </c>
      <c r="K260" s="20">
        <f t="shared" si="10"/>
        <v>0</v>
      </c>
      <c r="L260" s="20">
        <f t="shared" si="11"/>
        <v>100</v>
      </c>
    </row>
    <row r="261" spans="1:12" ht="45" outlineLevel="3">
      <c r="A261" s="14" t="s">
        <v>285</v>
      </c>
      <c r="B261" s="15" t="s">
        <v>286</v>
      </c>
      <c r="C261" s="14"/>
      <c r="D261" s="15"/>
      <c r="E261" s="19">
        <v>5000</v>
      </c>
      <c r="F261" s="19">
        <f t="shared" si="9"/>
        <v>0</v>
      </c>
      <c r="G261" s="19">
        <v>0</v>
      </c>
      <c r="H261" s="19">
        <v>0</v>
      </c>
      <c r="I261" s="19">
        <v>0</v>
      </c>
      <c r="J261" s="19">
        <v>0</v>
      </c>
      <c r="K261" s="20">
        <f t="shared" si="10"/>
        <v>0</v>
      </c>
      <c r="L261" s="20">
        <v>0</v>
      </c>
    </row>
    <row r="262" spans="1:12" ht="45" outlineLevel="7">
      <c r="A262" s="14" t="s">
        <v>285</v>
      </c>
      <c r="B262" s="15" t="s">
        <v>286</v>
      </c>
      <c r="C262" s="14" t="s">
        <v>24</v>
      </c>
      <c r="D262" s="15" t="s">
        <v>25</v>
      </c>
      <c r="E262" s="19">
        <v>5000</v>
      </c>
      <c r="F262" s="19">
        <f t="shared" si="9"/>
        <v>0</v>
      </c>
      <c r="G262" s="19">
        <v>0</v>
      </c>
      <c r="H262" s="19">
        <v>0</v>
      </c>
      <c r="I262" s="19">
        <v>0</v>
      </c>
      <c r="J262" s="19">
        <v>0</v>
      </c>
      <c r="K262" s="20">
        <f t="shared" si="10"/>
        <v>0</v>
      </c>
      <c r="L262" s="20">
        <v>0</v>
      </c>
    </row>
    <row r="263" spans="1:12" ht="56.25" outlineLevel="3">
      <c r="A263" s="14" t="s">
        <v>287</v>
      </c>
      <c r="B263" s="15" t="s">
        <v>288</v>
      </c>
      <c r="C263" s="14"/>
      <c r="D263" s="15"/>
      <c r="E263" s="19">
        <v>31133</v>
      </c>
      <c r="F263" s="19">
        <f t="shared" si="9"/>
        <v>31133</v>
      </c>
      <c r="G263" s="19">
        <v>31133</v>
      </c>
      <c r="H263" s="19">
        <v>0</v>
      </c>
      <c r="I263" s="19">
        <v>23333</v>
      </c>
      <c r="J263" s="19">
        <v>7800</v>
      </c>
      <c r="K263" s="20">
        <f t="shared" si="10"/>
        <v>0</v>
      </c>
      <c r="L263" s="20">
        <f t="shared" si="11"/>
        <v>100</v>
      </c>
    </row>
    <row r="264" spans="1:12" ht="56.25" outlineLevel="7">
      <c r="A264" s="14" t="s">
        <v>287</v>
      </c>
      <c r="B264" s="15" t="s">
        <v>288</v>
      </c>
      <c r="C264" s="14" t="s">
        <v>24</v>
      </c>
      <c r="D264" s="15" t="s">
        <v>25</v>
      </c>
      <c r="E264" s="19">
        <v>31133</v>
      </c>
      <c r="F264" s="19">
        <f t="shared" si="9"/>
        <v>31133</v>
      </c>
      <c r="G264" s="19">
        <v>31133</v>
      </c>
      <c r="H264" s="19">
        <v>0</v>
      </c>
      <c r="I264" s="19">
        <v>23333</v>
      </c>
      <c r="J264" s="19">
        <v>7800</v>
      </c>
      <c r="K264" s="20">
        <f t="shared" si="10"/>
        <v>0</v>
      </c>
      <c r="L264" s="20">
        <f t="shared" si="11"/>
        <v>100</v>
      </c>
    </row>
    <row r="265" spans="1:12" ht="78.75" outlineLevel="1">
      <c r="A265" s="14" t="s">
        <v>289</v>
      </c>
      <c r="B265" s="15" t="s">
        <v>290</v>
      </c>
      <c r="C265" s="14"/>
      <c r="D265" s="15"/>
      <c r="E265" s="19">
        <v>286000</v>
      </c>
      <c r="F265" s="19">
        <f t="shared" si="9"/>
        <v>134677.6</v>
      </c>
      <c r="G265" s="19">
        <v>134677.6</v>
      </c>
      <c r="H265" s="19">
        <v>0</v>
      </c>
      <c r="I265" s="19">
        <v>0</v>
      </c>
      <c r="J265" s="19">
        <v>134677.6</v>
      </c>
      <c r="K265" s="20">
        <f t="shared" si="10"/>
        <v>0</v>
      </c>
      <c r="L265" s="20">
        <f t="shared" si="11"/>
        <v>100</v>
      </c>
    </row>
    <row r="266" spans="1:12" ht="90" outlineLevel="2">
      <c r="A266" s="14" t="s">
        <v>291</v>
      </c>
      <c r="B266" s="15" t="s">
        <v>292</v>
      </c>
      <c r="C266" s="14"/>
      <c r="D266" s="15"/>
      <c r="E266" s="19">
        <v>286000</v>
      </c>
      <c r="F266" s="19">
        <f t="shared" si="9"/>
        <v>134677.6</v>
      </c>
      <c r="G266" s="19">
        <v>134677.6</v>
      </c>
      <c r="H266" s="19">
        <v>0</v>
      </c>
      <c r="I266" s="19">
        <v>0</v>
      </c>
      <c r="J266" s="19">
        <v>134677.6</v>
      </c>
      <c r="K266" s="20">
        <f t="shared" si="10"/>
        <v>0</v>
      </c>
      <c r="L266" s="20">
        <f t="shared" si="11"/>
        <v>100</v>
      </c>
    </row>
    <row r="267" spans="1:12" ht="33.75" outlineLevel="3">
      <c r="A267" s="14" t="s">
        <v>293</v>
      </c>
      <c r="B267" s="15" t="s">
        <v>294</v>
      </c>
      <c r="C267" s="14"/>
      <c r="D267" s="15"/>
      <c r="E267" s="19">
        <v>98000</v>
      </c>
      <c r="F267" s="19">
        <f t="shared" si="9"/>
        <v>0</v>
      </c>
      <c r="G267" s="19">
        <v>0</v>
      </c>
      <c r="H267" s="19">
        <v>0</v>
      </c>
      <c r="I267" s="19">
        <v>0</v>
      </c>
      <c r="J267" s="19">
        <v>0</v>
      </c>
      <c r="K267" s="20">
        <f t="shared" si="10"/>
        <v>0</v>
      </c>
      <c r="L267" s="20">
        <v>0</v>
      </c>
    </row>
    <row r="268" spans="1:12" ht="33.75" outlineLevel="7">
      <c r="A268" s="14" t="s">
        <v>293</v>
      </c>
      <c r="B268" s="15" t="s">
        <v>294</v>
      </c>
      <c r="C268" s="14" t="s">
        <v>24</v>
      </c>
      <c r="D268" s="15" t="s">
        <v>25</v>
      </c>
      <c r="E268" s="19">
        <v>98000</v>
      </c>
      <c r="F268" s="19">
        <f t="shared" si="9"/>
        <v>0</v>
      </c>
      <c r="G268" s="19">
        <v>0</v>
      </c>
      <c r="H268" s="19">
        <v>0</v>
      </c>
      <c r="I268" s="19">
        <v>0</v>
      </c>
      <c r="J268" s="19">
        <v>0</v>
      </c>
      <c r="K268" s="20">
        <f t="shared" si="10"/>
        <v>0</v>
      </c>
      <c r="L268" s="20">
        <v>0</v>
      </c>
    </row>
    <row r="269" spans="1:12" ht="56.25" outlineLevel="3">
      <c r="A269" s="14" t="s">
        <v>295</v>
      </c>
      <c r="B269" s="15" t="s">
        <v>296</v>
      </c>
      <c r="C269" s="14"/>
      <c r="D269" s="15"/>
      <c r="E269" s="19">
        <v>188000</v>
      </c>
      <c r="F269" s="19">
        <f t="shared" ref="F269:F332" si="12">H269+I269+J269</f>
        <v>134677.6</v>
      </c>
      <c r="G269" s="19">
        <v>134677.6</v>
      </c>
      <c r="H269" s="19">
        <v>0</v>
      </c>
      <c r="I269" s="19">
        <v>0</v>
      </c>
      <c r="J269" s="19">
        <v>134677.6</v>
      </c>
      <c r="K269" s="20">
        <f t="shared" ref="K269:K332" si="13">F269-G269</f>
        <v>0</v>
      </c>
      <c r="L269" s="20">
        <f t="shared" ref="L269:L332" si="14">G269/F269*100</f>
        <v>100</v>
      </c>
    </row>
    <row r="270" spans="1:12" ht="56.25" outlineLevel="7">
      <c r="A270" s="14" t="s">
        <v>295</v>
      </c>
      <c r="B270" s="15" t="s">
        <v>296</v>
      </c>
      <c r="C270" s="14" t="s">
        <v>24</v>
      </c>
      <c r="D270" s="15" t="s">
        <v>25</v>
      </c>
      <c r="E270" s="19">
        <v>188000</v>
      </c>
      <c r="F270" s="19">
        <f t="shared" si="12"/>
        <v>134677.6</v>
      </c>
      <c r="G270" s="19">
        <v>134677.6</v>
      </c>
      <c r="H270" s="19">
        <v>0</v>
      </c>
      <c r="I270" s="19">
        <v>0</v>
      </c>
      <c r="J270" s="19">
        <v>134677.6</v>
      </c>
      <c r="K270" s="20">
        <f t="shared" si="13"/>
        <v>0</v>
      </c>
      <c r="L270" s="20">
        <f t="shared" si="14"/>
        <v>100</v>
      </c>
    </row>
    <row r="271" spans="1:12" ht="56.25">
      <c r="A271" s="14" t="s">
        <v>297</v>
      </c>
      <c r="B271" s="15" t="s">
        <v>298</v>
      </c>
      <c r="C271" s="14"/>
      <c r="D271" s="15"/>
      <c r="E271" s="19">
        <v>200000</v>
      </c>
      <c r="F271" s="19">
        <f t="shared" si="12"/>
        <v>63617</v>
      </c>
      <c r="G271" s="19">
        <v>63617</v>
      </c>
      <c r="H271" s="19">
        <v>12700</v>
      </c>
      <c r="I271" s="19">
        <v>50917</v>
      </c>
      <c r="J271" s="19">
        <v>0</v>
      </c>
      <c r="K271" s="20">
        <f t="shared" si="13"/>
        <v>0</v>
      </c>
      <c r="L271" s="20">
        <f t="shared" si="14"/>
        <v>100</v>
      </c>
    </row>
    <row r="272" spans="1:12" ht="45" outlineLevel="1">
      <c r="A272" s="14" t="s">
        <v>299</v>
      </c>
      <c r="B272" s="15" t="s">
        <v>300</v>
      </c>
      <c r="C272" s="14"/>
      <c r="D272" s="15"/>
      <c r="E272" s="19">
        <v>200000</v>
      </c>
      <c r="F272" s="19">
        <f t="shared" si="12"/>
        <v>63617</v>
      </c>
      <c r="G272" s="19">
        <v>63617</v>
      </c>
      <c r="H272" s="19">
        <v>12700</v>
      </c>
      <c r="I272" s="19">
        <v>50917</v>
      </c>
      <c r="J272" s="19">
        <v>0</v>
      </c>
      <c r="K272" s="20">
        <f t="shared" si="13"/>
        <v>0</v>
      </c>
      <c r="L272" s="20">
        <f t="shared" si="14"/>
        <v>100</v>
      </c>
    </row>
    <row r="273" spans="1:12" ht="22.5" outlineLevel="2">
      <c r="A273" s="14" t="s">
        <v>301</v>
      </c>
      <c r="B273" s="15" t="s">
        <v>302</v>
      </c>
      <c r="C273" s="14"/>
      <c r="D273" s="15"/>
      <c r="E273" s="19">
        <v>200000</v>
      </c>
      <c r="F273" s="19">
        <f t="shared" si="12"/>
        <v>63617</v>
      </c>
      <c r="G273" s="19">
        <v>63617</v>
      </c>
      <c r="H273" s="19">
        <v>12700</v>
      </c>
      <c r="I273" s="19">
        <v>50917</v>
      </c>
      <c r="J273" s="19">
        <v>0</v>
      </c>
      <c r="K273" s="20">
        <f t="shared" si="13"/>
        <v>0</v>
      </c>
      <c r="L273" s="20">
        <f t="shared" si="14"/>
        <v>100</v>
      </c>
    </row>
    <row r="274" spans="1:12" ht="78.75" outlineLevel="7">
      <c r="A274" s="14" t="s">
        <v>301</v>
      </c>
      <c r="B274" s="15" t="s">
        <v>302</v>
      </c>
      <c r="C274" s="14" t="s">
        <v>22</v>
      </c>
      <c r="D274" s="15" t="s">
        <v>23</v>
      </c>
      <c r="E274" s="19">
        <v>100000</v>
      </c>
      <c r="F274" s="19">
        <f t="shared" si="12"/>
        <v>63617</v>
      </c>
      <c r="G274" s="19">
        <v>63617</v>
      </c>
      <c r="H274" s="19">
        <v>12700</v>
      </c>
      <c r="I274" s="19">
        <v>50917</v>
      </c>
      <c r="J274" s="19">
        <v>0</v>
      </c>
      <c r="K274" s="20">
        <f t="shared" si="13"/>
        <v>0</v>
      </c>
      <c r="L274" s="20">
        <f t="shared" si="14"/>
        <v>100</v>
      </c>
    </row>
    <row r="275" spans="1:12" ht="33.75" outlineLevel="7">
      <c r="A275" s="14" t="s">
        <v>301</v>
      </c>
      <c r="B275" s="15" t="s">
        <v>302</v>
      </c>
      <c r="C275" s="14" t="s">
        <v>24</v>
      </c>
      <c r="D275" s="15" t="s">
        <v>25</v>
      </c>
      <c r="E275" s="19">
        <v>100000</v>
      </c>
      <c r="F275" s="19">
        <f t="shared" si="12"/>
        <v>0</v>
      </c>
      <c r="G275" s="19">
        <v>0</v>
      </c>
      <c r="H275" s="19">
        <v>0</v>
      </c>
      <c r="I275" s="19">
        <v>0</v>
      </c>
      <c r="J275" s="19">
        <v>0</v>
      </c>
      <c r="K275" s="20">
        <f t="shared" si="13"/>
        <v>0</v>
      </c>
      <c r="L275" s="20">
        <v>0</v>
      </c>
    </row>
    <row r="276" spans="1:12" ht="45">
      <c r="A276" s="14" t="s">
        <v>303</v>
      </c>
      <c r="B276" s="15" t="s">
        <v>304</v>
      </c>
      <c r="C276" s="14"/>
      <c r="D276" s="15"/>
      <c r="E276" s="19">
        <v>13764848.720000001</v>
      </c>
      <c r="F276" s="19">
        <f t="shared" si="12"/>
        <v>9469745.120000001</v>
      </c>
      <c r="G276" s="19">
        <v>9469745.1199999992</v>
      </c>
      <c r="H276" s="19">
        <v>3637442.87</v>
      </c>
      <c r="I276" s="19">
        <v>2378875.11</v>
      </c>
      <c r="J276" s="19">
        <v>3453427.14</v>
      </c>
      <c r="K276" s="20">
        <f t="shared" si="13"/>
        <v>0</v>
      </c>
      <c r="L276" s="20">
        <f t="shared" si="14"/>
        <v>99.999999999999972</v>
      </c>
    </row>
    <row r="277" spans="1:12" ht="45" outlineLevel="1">
      <c r="A277" s="14" t="s">
        <v>305</v>
      </c>
      <c r="B277" s="15" t="s">
        <v>306</v>
      </c>
      <c r="C277" s="14"/>
      <c r="D277" s="15"/>
      <c r="E277" s="19">
        <v>13764848.720000001</v>
      </c>
      <c r="F277" s="19">
        <f t="shared" si="12"/>
        <v>9469745.120000001</v>
      </c>
      <c r="G277" s="19">
        <v>9469745.1199999992</v>
      </c>
      <c r="H277" s="19">
        <v>3637442.87</v>
      </c>
      <c r="I277" s="19">
        <v>2378875.11</v>
      </c>
      <c r="J277" s="19">
        <v>3453427.14</v>
      </c>
      <c r="K277" s="20">
        <f t="shared" si="13"/>
        <v>0</v>
      </c>
      <c r="L277" s="20">
        <f t="shared" si="14"/>
        <v>99.999999999999972</v>
      </c>
    </row>
    <row r="278" spans="1:12" ht="33.75" outlineLevel="2">
      <c r="A278" s="14" t="s">
        <v>307</v>
      </c>
      <c r="B278" s="15" t="s">
        <v>308</v>
      </c>
      <c r="C278" s="14"/>
      <c r="D278" s="15"/>
      <c r="E278" s="19">
        <v>13764848.720000001</v>
      </c>
      <c r="F278" s="19">
        <f t="shared" si="12"/>
        <v>9469745.120000001</v>
      </c>
      <c r="G278" s="19">
        <v>9469745.1199999992</v>
      </c>
      <c r="H278" s="19">
        <v>3637442.87</v>
      </c>
      <c r="I278" s="19">
        <v>2378875.11</v>
      </c>
      <c r="J278" s="19">
        <v>3453427.14</v>
      </c>
      <c r="K278" s="20">
        <f t="shared" si="13"/>
        <v>0</v>
      </c>
      <c r="L278" s="20">
        <f t="shared" si="14"/>
        <v>99.999999999999972</v>
      </c>
    </row>
    <row r="279" spans="1:12" outlineLevel="3">
      <c r="A279" s="14" t="s">
        <v>309</v>
      </c>
      <c r="B279" s="15" t="s">
        <v>310</v>
      </c>
      <c r="C279" s="14"/>
      <c r="D279" s="15"/>
      <c r="E279" s="19">
        <v>125000</v>
      </c>
      <c r="F279" s="19">
        <f t="shared" si="12"/>
        <v>105000</v>
      </c>
      <c r="G279" s="19">
        <v>105000</v>
      </c>
      <c r="H279" s="19">
        <v>50000</v>
      </c>
      <c r="I279" s="19">
        <v>0</v>
      </c>
      <c r="J279" s="19">
        <v>55000</v>
      </c>
      <c r="K279" s="20">
        <f t="shared" si="13"/>
        <v>0</v>
      </c>
      <c r="L279" s="20">
        <f t="shared" si="14"/>
        <v>100</v>
      </c>
    </row>
    <row r="280" spans="1:12" ht="33.75" outlineLevel="7">
      <c r="A280" s="14" t="s">
        <v>309</v>
      </c>
      <c r="B280" s="15" t="s">
        <v>310</v>
      </c>
      <c r="C280" s="14" t="s">
        <v>24</v>
      </c>
      <c r="D280" s="15" t="s">
        <v>25</v>
      </c>
      <c r="E280" s="19">
        <v>125000</v>
      </c>
      <c r="F280" s="19">
        <f t="shared" si="12"/>
        <v>105000</v>
      </c>
      <c r="G280" s="19">
        <v>105000</v>
      </c>
      <c r="H280" s="19">
        <v>50000</v>
      </c>
      <c r="I280" s="19">
        <v>0</v>
      </c>
      <c r="J280" s="19">
        <v>55000</v>
      </c>
      <c r="K280" s="20">
        <f t="shared" si="13"/>
        <v>0</v>
      </c>
      <c r="L280" s="20">
        <f t="shared" si="14"/>
        <v>100</v>
      </c>
    </row>
    <row r="281" spans="1:12" ht="22.5" outlineLevel="3">
      <c r="A281" s="14" t="s">
        <v>311</v>
      </c>
      <c r="B281" s="15" t="s">
        <v>312</v>
      </c>
      <c r="C281" s="14"/>
      <c r="D281" s="15"/>
      <c r="E281" s="19">
        <v>13394848.720000001</v>
      </c>
      <c r="F281" s="19">
        <f t="shared" si="12"/>
        <v>9318745.120000001</v>
      </c>
      <c r="G281" s="19">
        <v>9318745.1199999992</v>
      </c>
      <c r="H281" s="19">
        <v>3587442.87</v>
      </c>
      <c r="I281" s="19">
        <v>2332875.11</v>
      </c>
      <c r="J281" s="19">
        <v>3398427.14</v>
      </c>
      <c r="K281" s="20">
        <f t="shared" si="13"/>
        <v>0</v>
      </c>
      <c r="L281" s="20">
        <f t="shared" si="14"/>
        <v>99.999999999999972</v>
      </c>
    </row>
    <row r="282" spans="1:12" ht="33.75" outlineLevel="7">
      <c r="A282" s="14" t="s">
        <v>311</v>
      </c>
      <c r="B282" s="15" t="s">
        <v>312</v>
      </c>
      <c r="C282" s="14" t="s">
        <v>24</v>
      </c>
      <c r="D282" s="15" t="s">
        <v>25</v>
      </c>
      <c r="E282" s="19">
        <v>12753820.4</v>
      </c>
      <c r="F282" s="19">
        <f t="shared" si="12"/>
        <v>9223548.8000000007</v>
      </c>
      <c r="G282" s="19">
        <v>9223548.8000000007</v>
      </c>
      <c r="H282" s="19">
        <v>3587442.87</v>
      </c>
      <c r="I282" s="19">
        <v>2332875.11</v>
      </c>
      <c r="J282" s="19">
        <v>3303230.82</v>
      </c>
      <c r="K282" s="20">
        <f t="shared" si="13"/>
        <v>0</v>
      </c>
      <c r="L282" s="20">
        <f t="shared" si="14"/>
        <v>100</v>
      </c>
    </row>
    <row r="283" spans="1:12" ht="22.5" outlineLevel="7">
      <c r="A283" s="14" t="s">
        <v>311</v>
      </c>
      <c r="B283" s="15" t="s">
        <v>312</v>
      </c>
      <c r="C283" s="14" t="s">
        <v>55</v>
      </c>
      <c r="D283" s="15" t="s">
        <v>56</v>
      </c>
      <c r="E283" s="19">
        <v>641028.31999999995</v>
      </c>
      <c r="F283" s="19">
        <f t="shared" si="12"/>
        <v>95196.32</v>
      </c>
      <c r="G283" s="19">
        <v>95196.32</v>
      </c>
      <c r="H283" s="19">
        <v>0</v>
      </c>
      <c r="I283" s="19">
        <v>0</v>
      </c>
      <c r="J283" s="19">
        <v>95196.32</v>
      </c>
      <c r="K283" s="20">
        <f t="shared" si="13"/>
        <v>0</v>
      </c>
      <c r="L283" s="20">
        <f t="shared" si="14"/>
        <v>100</v>
      </c>
    </row>
    <row r="284" spans="1:12" ht="22.5" outlineLevel="3">
      <c r="A284" s="14" t="s">
        <v>313</v>
      </c>
      <c r="B284" s="15" t="s">
        <v>314</v>
      </c>
      <c r="C284" s="14"/>
      <c r="D284" s="15"/>
      <c r="E284" s="19">
        <v>245000</v>
      </c>
      <c r="F284" s="19">
        <f t="shared" si="12"/>
        <v>46000</v>
      </c>
      <c r="G284" s="19">
        <v>46000</v>
      </c>
      <c r="H284" s="19">
        <v>0</v>
      </c>
      <c r="I284" s="19">
        <v>46000</v>
      </c>
      <c r="J284" s="19">
        <v>0</v>
      </c>
      <c r="K284" s="20">
        <f t="shared" si="13"/>
        <v>0</v>
      </c>
      <c r="L284" s="20">
        <f t="shared" si="14"/>
        <v>100</v>
      </c>
    </row>
    <row r="285" spans="1:12" ht="33.75" outlineLevel="7">
      <c r="A285" s="14" t="s">
        <v>313</v>
      </c>
      <c r="B285" s="15" t="s">
        <v>314</v>
      </c>
      <c r="C285" s="14" t="s">
        <v>24</v>
      </c>
      <c r="D285" s="15" t="s">
        <v>25</v>
      </c>
      <c r="E285" s="19">
        <v>245000</v>
      </c>
      <c r="F285" s="19">
        <f t="shared" si="12"/>
        <v>46000</v>
      </c>
      <c r="G285" s="19">
        <v>46000</v>
      </c>
      <c r="H285" s="19">
        <v>0</v>
      </c>
      <c r="I285" s="19">
        <v>46000</v>
      </c>
      <c r="J285" s="19">
        <v>0</v>
      </c>
      <c r="K285" s="20">
        <f t="shared" si="13"/>
        <v>0</v>
      </c>
      <c r="L285" s="20">
        <f t="shared" si="14"/>
        <v>100</v>
      </c>
    </row>
    <row r="286" spans="1:12" ht="56.25">
      <c r="A286" s="14" t="s">
        <v>315</v>
      </c>
      <c r="B286" s="15" t="s">
        <v>316</v>
      </c>
      <c r="C286" s="14"/>
      <c r="D286" s="15"/>
      <c r="E286" s="19">
        <v>126695023.09</v>
      </c>
      <c r="F286" s="19">
        <f t="shared" si="12"/>
        <v>96340006.949999988</v>
      </c>
      <c r="G286" s="19">
        <v>83172836.569999993</v>
      </c>
      <c r="H286" s="19">
        <v>15913316.4</v>
      </c>
      <c r="I286" s="19">
        <v>8496829.5600000005</v>
      </c>
      <c r="J286" s="19">
        <v>71929860.989999995</v>
      </c>
      <c r="K286" s="20">
        <f t="shared" si="13"/>
        <v>13167170.379999995</v>
      </c>
      <c r="L286" s="20">
        <f t="shared" si="14"/>
        <v>86.332603871584013</v>
      </c>
    </row>
    <row r="287" spans="1:12" ht="45" outlineLevel="1">
      <c r="A287" s="14" t="s">
        <v>317</v>
      </c>
      <c r="B287" s="15" t="s">
        <v>318</v>
      </c>
      <c r="C287" s="14"/>
      <c r="D287" s="15"/>
      <c r="E287" s="19">
        <v>126695023.09</v>
      </c>
      <c r="F287" s="19">
        <f t="shared" si="12"/>
        <v>96340006.949999988</v>
      </c>
      <c r="G287" s="19">
        <v>83172836.569999993</v>
      </c>
      <c r="H287" s="19">
        <v>15913316.4</v>
      </c>
      <c r="I287" s="19">
        <v>8496829.5600000005</v>
      </c>
      <c r="J287" s="19">
        <v>71929860.989999995</v>
      </c>
      <c r="K287" s="20">
        <f t="shared" si="13"/>
        <v>13167170.379999995</v>
      </c>
      <c r="L287" s="20">
        <f t="shared" si="14"/>
        <v>86.332603871584013</v>
      </c>
    </row>
    <row r="288" spans="1:12" ht="45" outlineLevel="2">
      <c r="A288" s="14" t="s">
        <v>319</v>
      </c>
      <c r="B288" s="15" t="s">
        <v>320</v>
      </c>
      <c r="C288" s="14"/>
      <c r="D288" s="15"/>
      <c r="E288" s="19">
        <v>126695023.09</v>
      </c>
      <c r="F288" s="19">
        <f t="shared" si="12"/>
        <v>96340006.949999988</v>
      </c>
      <c r="G288" s="19">
        <v>83172836.569999993</v>
      </c>
      <c r="H288" s="19">
        <v>15913316.4</v>
      </c>
      <c r="I288" s="19">
        <v>8496829.5600000005</v>
      </c>
      <c r="J288" s="19">
        <v>71929860.989999995</v>
      </c>
      <c r="K288" s="20">
        <f t="shared" si="13"/>
        <v>13167170.379999995</v>
      </c>
      <c r="L288" s="20">
        <f t="shared" si="14"/>
        <v>86.332603871584013</v>
      </c>
    </row>
    <row r="289" spans="1:12" ht="45" outlineLevel="3">
      <c r="A289" s="14" t="s">
        <v>321</v>
      </c>
      <c r="B289" s="15" t="s">
        <v>322</v>
      </c>
      <c r="C289" s="14"/>
      <c r="D289" s="15"/>
      <c r="E289" s="19">
        <v>37625301.229999997</v>
      </c>
      <c r="F289" s="19">
        <f t="shared" si="12"/>
        <v>29421669.5</v>
      </c>
      <c r="G289" s="19">
        <v>29421669.5</v>
      </c>
      <c r="H289" s="19">
        <v>15913316.4</v>
      </c>
      <c r="I289" s="19">
        <v>8496829.5600000005</v>
      </c>
      <c r="J289" s="19">
        <v>5011523.54</v>
      </c>
      <c r="K289" s="20">
        <f t="shared" si="13"/>
        <v>0</v>
      </c>
      <c r="L289" s="20">
        <f t="shared" si="14"/>
        <v>100</v>
      </c>
    </row>
    <row r="290" spans="1:12" ht="45" outlineLevel="7">
      <c r="A290" s="14" t="s">
        <v>321</v>
      </c>
      <c r="B290" s="15" t="s">
        <v>322</v>
      </c>
      <c r="C290" s="14" t="s">
        <v>24</v>
      </c>
      <c r="D290" s="15" t="s">
        <v>25</v>
      </c>
      <c r="E290" s="19">
        <v>37625301.229999997</v>
      </c>
      <c r="F290" s="19">
        <f t="shared" si="12"/>
        <v>29421669.5</v>
      </c>
      <c r="G290" s="19">
        <v>29421669.5</v>
      </c>
      <c r="H290" s="19">
        <v>15913316.4</v>
      </c>
      <c r="I290" s="19">
        <v>8496829.5600000005</v>
      </c>
      <c r="J290" s="19">
        <v>5011523.54</v>
      </c>
      <c r="K290" s="20">
        <f t="shared" si="13"/>
        <v>0</v>
      </c>
      <c r="L290" s="20">
        <f t="shared" si="14"/>
        <v>100</v>
      </c>
    </row>
    <row r="291" spans="1:12" ht="67.5" outlineLevel="3">
      <c r="A291" s="14" t="s">
        <v>323</v>
      </c>
      <c r="B291" s="15" t="s">
        <v>324</v>
      </c>
      <c r="C291" s="14"/>
      <c r="D291" s="15"/>
      <c r="E291" s="19">
        <v>89069721.859999999</v>
      </c>
      <c r="F291" s="19">
        <f t="shared" si="12"/>
        <v>66918337.450000003</v>
      </c>
      <c r="G291" s="19">
        <v>53751167.07</v>
      </c>
      <c r="H291" s="19">
        <v>0</v>
      </c>
      <c r="I291" s="19">
        <v>0</v>
      </c>
      <c r="J291" s="19">
        <v>66918337.450000003</v>
      </c>
      <c r="K291" s="20">
        <f t="shared" si="13"/>
        <v>13167170.380000003</v>
      </c>
      <c r="L291" s="20">
        <f t="shared" si="14"/>
        <v>80.323524340636467</v>
      </c>
    </row>
    <row r="292" spans="1:12" ht="67.5" outlineLevel="7">
      <c r="A292" s="14" t="s">
        <v>323</v>
      </c>
      <c r="B292" s="15" t="s">
        <v>324</v>
      </c>
      <c r="C292" s="14" t="s">
        <v>24</v>
      </c>
      <c r="D292" s="15" t="s">
        <v>25</v>
      </c>
      <c r="E292" s="19">
        <v>89069721.859999999</v>
      </c>
      <c r="F292" s="19">
        <f t="shared" si="12"/>
        <v>66918337.450000003</v>
      </c>
      <c r="G292" s="19">
        <v>53751167.07</v>
      </c>
      <c r="H292" s="19">
        <v>0</v>
      </c>
      <c r="I292" s="19">
        <v>0</v>
      </c>
      <c r="J292" s="19">
        <v>66918337.450000003</v>
      </c>
      <c r="K292" s="20">
        <f t="shared" si="13"/>
        <v>13167170.380000003</v>
      </c>
      <c r="L292" s="20">
        <f t="shared" si="14"/>
        <v>80.323524340636467</v>
      </c>
    </row>
    <row r="293" spans="1:12" ht="45">
      <c r="A293" s="14" t="s">
        <v>325</v>
      </c>
      <c r="B293" s="15" t="s">
        <v>326</v>
      </c>
      <c r="C293" s="14"/>
      <c r="D293" s="15"/>
      <c r="E293" s="19">
        <v>1432819.39</v>
      </c>
      <c r="F293" s="19">
        <f t="shared" si="12"/>
        <v>668799.39</v>
      </c>
      <c r="G293" s="19">
        <v>668361.39</v>
      </c>
      <c r="H293" s="19">
        <v>106701.39</v>
      </c>
      <c r="I293" s="19">
        <v>123100</v>
      </c>
      <c r="J293" s="19">
        <v>438998</v>
      </c>
      <c r="K293" s="20">
        <f t="shared" si="13"/>
        <v>438</v>
      </c>
      <c r="L293" s="20">
        <f t="shared" si="14"/>
        <v>99.934509509645338</v>
      </c>
    </row>
    <row r="294" spans="1:12" ht="45" outlineLevel="1">
      <c r="A294" s="14" t="s">
        <v>327</v>
      </c>
      <c r="B294" s="15" t="s">
        <v>328</v>
      </c>
      <c r="C294" s="14"/>
      <c r="D294" s="15"/>
      <c r="E294" s="19">
        <v>1432819.39</v>
      </c>
      <c r="F294" s="19">
        <f t="shared" si="12"/>
        <v>668799.39</v>
      </c>
      <c r="G294" s="19">
        <v>668361.39</v>
      </c>
      <c r="H294" s="19">
        <v>106701.39</v>
      </c>
      <c r="I294" s="19">
        <v>123100</v>
      </c>
      <c r="J294" s="19">
        <v>438998</v>
      </c>
      <c r="K294" s="20">
        <f t="shared" si="13"/>
        <v>438</v>
      </c>
      <c r="L294" s="20">
        <f t="shared" si="14"/>
        <v>99.934509509645338</v>
      </c>
    </row>
    <row r="295" spans="1:12" ht="45" outlineLevel="2">
      <c r="A295" s="14" t="s">
        <v>329</v>
      </c>
      <c r="B295" s="15" t="s">
        <v>330</v>
      </c>
      <c r="C295" s="14"/>
      <c r="D295" s="15"/>
      <c r="E295" s="19">
        <v>1432819.39</v>
      </c>
      <c r="F295" s="19">
        <f t="shared" si="12"/>
        <v>668799.39</v>
      </c>
      <c r="G295" s="19">
        <v>668361.39</v>
      </c>
      <c r="H295" s="19">
        <v>106701.39</v>
      </c>
      <c r="I295" s="19">
        <v>123100</v>
      </c>
      <c r="J295" s="19">
        <v>438998</v>
      </c>
      <c r="K295" s="20">
        <f t="shared" si="13"/>
        <v>438</v>
      </c>
      <c r="L295" s="20">
        <f t="shared" si="14"/>
        <v>99.934509509645338</v>
      </c>
    </row>
    <row r="296" spans="1:12" ht="22.5" outlineLevel="3">
      <c r="A296" s="14" t="s">
        <v>331</v>
      </c>
      <c r="B296" s="15" t="s">
        <v>332</v>
      </c>
      <c r="C296" s="14"/>
      <c r="D296" s="15"/>
      <c r="E296" s="19">
        <v>105000</v>
      </c>
      <c r="F296" s="19">
        <f t="shared" si="12"/>
        <v>30000</v>
      </c>
      <c r="G296" s="19">
        <v>30000</v>
      </c>
      <c r="H296" s="19">
        <v>0</v>
      </c>
      <c r="I296" s="19">
        <v>30000</v>
      </c>
      <c r="J296" s="19">
        <v>0</v>
      </c>
      <c r="K296" s="20">
        <f t="shared" si="13"/>
        <v>0</v>
      </c>
      <c r="L296" s="20">
        <f t="shared" si="14"/>
        <v>100</v>
      </c>
    </row>
    <row r="297" spans="1:12" ht="33.75" outlineLevel="7">
      <c r="A297" s="14" t="s">
        <v>331</v>
      </c>
      <c r="B297" s="15" t="s">
        <v>332</v>
      </c>
      <c r="C297" s="14" t="s">
        <v>24</v>
      </c>
      <c r="D297" s="15" t="s">
        <v>25</v>
      </c>
      <c r="E297" s="19">
        <v>105000</v>
      </c>
      <c r="F297" s="19">
        <f t="shared" si="12"/>
        <v>30000</v>
      </c>
      <c r="G297" s="19">
        <v>30000</v>
      </c>
      <c r="H297" s="19">
        <v>0</v>
      </c>
      <c r="I297" s="19">
        <v>30000</v>
      </c>
      <c r="J297" s="19">
        <v>0</v>
      </c>
      <c r="K297" s="20">
        <f t="shared" si="13"/>
        <v>0</v>
      </c>
      <c r="L297" s="20">
        <f t="shared" si="14"/>
        <v>100</v>
      </c>
    </row>
    <row r="298" spans="1:12" ht="45" outlineLevel="3">
      <c r="A298" s="14" t="s">
        <v>333</v>
      </c>
      <c r="B298" s="15" t="s">
        <v>334</v>
      </c>
      <c r="C298" s="14"/>
      <c r="D298" s="15"/>
      <c r="E298" s="19">
        <v>776900</v>
      </c>
      <c r="F298" s="19">
        <f t="shared" si="12"/>
        <v>95000</v>
      </c>
      <c r="G298" s="19">
        <v>95000</v>
      </c>
      <c r="H298" s="19">
        <v>0</v>
      </c>
      <c r="I298" s="19">
        <v>0</v>
      </c>
      <c r="J298" s="19">
        <v>95000</v>
      </c>
      <c r="K298" s="20">
        <f t="shared" si="13"/>
        <v>0</v>
      </c>
      <c r="L298" s="20">
        <f t="shared" si="14"/>
        <v>100</v>
      </c>
    </row>
    <row r="299" spans="1:12" ht="45" outlineLevel="7">
      <c r="A299" s="14" t="s">
        <v>333</v>
      </c>
      <c r="B299" s="15" t="s">
        <v>334</v>
      </c>
      <c r="C299" s="14" t="s">
        <v>24</v>
      </c>
      <c r="D299" s="15" t="s">
        <v>25</v>
      </c>
      <c r="E299" s="19">
        <v>776900</v>
      </c>
      <c r="F299" s="19">
        <f t="shared" si="12"/>
        <v>95000</v>
      </c>
      <c r="G299" s="19">
        <v>95000</v>
      </c>
      <c r="H299" s="19">
        <v>0</v>
      </c>
      <c r="I299" s="19">
        <v>0</v>
      </c>
      <c r="J299" s="19">
        <v>95000</v>
      </c>
      <c r="K299" s="20">
        <f t="shared" si="13"/>
        <v>0</v>
      </c>
      <c r="L299" s="20">
        <f t="shared" si="14"/>
        <v>100</v>
      </c>
    </row>
    <row r="300" spans="1:12" ht="22.5" outlineLevel="3">
      <c r="A300" s="14" t="s">
        <v>335</v>
      </c>
      <c r="B300" s="15" t="s">
        <v>336</v>
      </c>
      <c r="C300" s="14"/>
      <c r="D300" s="15"/>
      <c r="E300" s="19">
        <v>14240</v>
      </c>
      <c r="F300" s="19">
        <f t="shared" si="12"/>
        <v>7120</v>
      </c>
      <c r="G300" s="19">
        <v>7120</v>
      </c>
      <c r="H300" s="19">
        <v>3560</v>
      </c>
      <c r="I300" s="19">
        <v>0</v>
      </c>
      <c r="J300" s="19">
        <v>3560</v>
      </c>
      <c r="K300" s="20">
        <f t="shared" si="13"/>
        <v>0</v>
      </c>
      <c r="L300" s="20">
        <f t="shared" si="14"/>
        <v>100</v>
      </c>
    </row>
    <row r="301" spans="1:12" ht="33.75" outlineLevel="7">
      <c r="A301" s="14" t="s">
        <v>335</v>
      </c>
      <c r="B301" s="15" t="s">
        <v>336</v>
      </c>
      <c r="C301" s="14" t="s">
        <v>24</v>
      </c>
      <c r="D301" s="15" t="s">
        <v>25</v>
      </c>
      <c r="E301" s="19">
        <v>14240</v>
      </c>
      <c r="F301" s="19">
        <f t="shared" si="12"/>
        <v>7120</v>
      </c>
      <c r="G301" s="19">
        <v>7120</v>
      </c>
      <c r="H301" s="19">
        <v>3560</v>
      </c>
      <c r="I301" s="19">
        <v>0</v>
      </c>
      <c r="J301" s="19">
        <v>3560</v>
      </c>
      <c r="K301" s="20">
        <f t="shared" si="13"/>
        <v>0</v>
      </c>
      <c r="L301" s="20">
        <f t="shared" si="14"/>
        <v>100</v>
      </c>
    </row>
    <row r="302" spans="1:12" ht="101.25" outlineLevel="3">
      <c r="A302" s="14" t="s">
        <v>337</v>
      </c>
      <c r="B302" s="15" t="s">
        <v>338</v>
      </c>
      <c r="C302" s="14"/>
      <c r="D302" s="15"/>
      <c r="E302" s="19">
        <v>340000</v>
      </c>
      <c r="F302" s="19">
        <f t="shared" si="12"/>
        <v>340000</v>
      </c>
      <c r="G302" s="19">
        <v>340000</v>
      </c>
      <c r="H302" s="19">
        <v>0</v>
      </c>
      <c r="I302" s="19">
        <v>0</v>
      </c>
      <c r="J302" s="19">
        <v>340000</v>
      </c>
      <c r="K302" s="20">
        <f t="shared" si="13"/>
        <v>0</v>
      </c>
      <c r="L302" s="20">
        <f t="shared" si="14"/>
        <v>100</v>
      </c>
    </row>
    <row r="303" spans="1:12" ht="101.25" outlineLevel="7">
      <c r="A303" s="14" t="s">
        <v>337</v>
      </c>
      <c r="B303" s="15" t="s">
        <v>338</v>
      </c>
      <c r="C303" s="14" t="s">
        <v>32</v>
      </c>
      <c r="D303" s="15" t="s">
        <v>33</v>
      </c>
      <c r="E303" s="19">
        <v>340000</v>
      </c>
      <c r="F303" s="19">
        <f t="shared" si="12"/>
        <v>340000</v>
      </c>
      <c r="G303" s="19">
        <v>340000</v>
      </c>
      <c r="H303" s="19">
        <v>0</v>
      </c>
      <c r="I303" s="19">
        <v>0</v>
      </c>
      <c r="J303" s="19">
        <v>340000</v>
      </c>
      <c r="K303" s="20">
        <f t="shared" si="13"/>
        <v>0</v>
      </c>
      <c r="L303" s="20">
        <f t="shared" si="14"/>
        <v>100</v>
      </c>
    </row>
    <row r="304" spans="1:12" outlineLevel="3">
      <c r="A304" s="14" t="s">
        <v>339</v>
      </c>
      <c r="B304" s="15" t="s">
        <v>340</v>
      </c>
      <c r="C304" s="14"/>
      <c r="D304" s="15"/>
      <c r="E304" s="19">
        <v>103579.39</v>
      </c>
      <c r="F304" s="19">
        <f t="shared" si="12"/>
        <v>103579.39</v>
      </c>
      <c r="G304" s="19">
        <v>103141.39</v>
      </c>
      <c r="H304" s="19">
        <v>103141.39</v>
      </c>
      <c r="I304" s="19">
        <v>0</v>
      </c>
      <c r="J304" s="19">
        <v>438</v>
      </c>
      <c r="K304" s="20">
        <f t="shared" si="13"/>
        <v>438</v>
      </c>
      <c r="L304" s="20">
        <f t="shared" si="14"/>
        <v>99.577135953397672</v>
      </c>
    </row>
    <row r="305" spans="1:12" ht="78.75" outlineLevel="7">
      <c r="A305" s="14" t="s">
        <v>339</v>
      </c>
      <c r="B305" s="15" t="s">
        <v>340</v>
      </c>
      <c r="C305" s="14" t="s">
        <v>22</v>
      </c>
      <c r="D305" s="15" t="s">
        <v>23</v>
      </c>
      <c r="E305" s="19">
        <v>53284.99</v>
      </c>
      <c r="F305" s="19">
        <f t="shared" si="12"/>
        <v>53284.99</v>
      </c>
      <c r="G305" s="19">
        <v>53284.99</v>
      </c>
      <c r="H305" s="19">
        <v>53284.99</v>
      </c>
      <c r="I305" s="19">
        <v>0</v>
      </c>
      <c r="J305" s="19">
        <v>0</v>
      </c>
      <c r="K305" s="20">
        <f t="shared" si="13"/>
        <v>0</v>
      </c>
      <c r="L305" s="20">
        <f t="shared" si="14"/>
        <v>100</v>
      </c>
    </row>
    <row r="306" spans="1:12" ht="33.75" outlineLevel="7">
      <c r="A306" s="14" t="s">
        <v>339</v>
      </c>
      <c r="B306" s="15" t="s">
        <v>340</v>
      </c>
      <c r="C306" s="14" t="s">
        <v>24</v>
      </c>
      <c r="D306" s="15" t="s">
        <v>25</v>
      </c>
      <c r="E306" s="19">
        <v>23320.59</v>
      </c>
      <c r="F306" s="19">
        <f t="shared" si="12"/>
        <v>23320.59</v>
      </c>
      <c r="G306" s="19">
        <v>23320.59</v>
      </c>
      <c r="H306" s="19">
        <v>23320.59</v>
      </c>
      <c r="I306" s="19">
        <v>0</v>
      </c>
      <c r="J306" s="19">
        <v>0</v>
      </c>
      <c r="K306" s="20">
        <f t="shared" si="13"/>
        <v>0</v>
      </c>
      <c r="L306" s="20">
        <f t="shared" si="14"/>
        <v>100</v>
      </c>
    </row>
    <row r="307" spans="1:12" ht="22.5" outlineLevel="7">
      <c r="A307" s="14" t="s">
        <v>339</v>
      </c>
      <c r="B307" s="15" t="s">
        <v>340</v>
      </c>
      <c r="C307" s="14" t="s">
        <v>32</v>
      </c>
      <c r="D307" s="15" t="s">
        <v>33</v>
      </c>
      <c r="E307" s="19">
        <v>26535.81</v>
      </c>
      <c r="F307" s="19">
        <f t="shared" si="12"/>
        <v>26535.81</v>
      </c>
      <c r="G307" s="19">
        <v>26535.81</v>
      </c>
      <c r="H307" s="19">
        <v>26535.81</v>
      </c>
      <c r="I307" s="19">
        <v>0</v>
      </c>
      <c r="J307" s="19">
        <v>0</v>
      </c>
      <c r="K307" s="20">
        <f t="shared" si="13"/>
        <v>0</v>
      </c>
      <c r="L307" s="20">
        <f t="shared" si="14"/>
        <v>100</v>
      </c>
    </row>
    <row r="308" spans="1:12" outlineLevel="7">
      <c r="A308" s="14" t="s">
        <v>339</v>
      </c>
      <c r="B308" s="15" t="s">
        <v>340</v>
      </c>
      <c r="C308" s="14" t="s">
        <v>55</v>
      </c>
      <c r="D308" s="15" t="s">
        <v>56</v>
      </c>
      <c r="E308" s="19">
        <v>438</v>
      </c>
      <c r="F308" s="19">
        <f t="shared" si="12"/>
        <v>438</v>
      </c>
      <c r="G308" s="19">
        <v>0</v>
      </c>
      <c r="H308" s="19">
        <v>0</v>
      </c>
      <c r="I308" s="19">
        <v>0</v>
      </c>
      <c r="J308" s="19">
        <v>438</v>
      </c>
      <c r="K308" s="20">
        <f t="shared" si="13"/>
        <v>438</v>
      </c>
      <c r="L308" s="20">
        <f t="shared" si="14"/>
        <v>0</v>
      </c>
    </row>
    <row r="309" spans="1:12" ht="56.25" outlineLevel="3">
      <c r="A309" s="14" t="s">
        <v>341</v>
      </c>
      <c r="B309" s="15" t="s">
        <v>342</v>
      </c>
      <c r="C309" s="14"/>
      <c r="D309" s="15"/>
      <c r="E309" s="19">
        <v>93100</v>
      </c>
      <c r="F309" s="19">
        <f t="shared" si="12"/>
        <v>93100</v>
      </c>
      <c r="G309" s="19">
        <v>93100</v>
      </c>
      <c r="H309" s="19">
        <v>0</v>
      </c>
      <c r="I309" s="19">
        <v>93100</v>
      </c>
      <c r="J309" s="19">
        <v>0</v>
      </c>
      <c r="K309" s="20">
        <f t="shared" si="13"/>
        <v>0</v>
      </c>
      <c r="L309" s="20">
        <f t="shared" si="14"/>
        <v>100</v>
      </c>
    </row>
    <row r="310" spans="1:12" ht="56.25" outlineLevel="7">
      <c r="A310" s="14" t="s">
        <v>341</v>
      </c>
      <c r="B310" s="15" t="s">
        <v>342</v>
      </c>
      <c r="C310" s="14" t="s">
        <v>24</v>
      </c>
      <c r="D310" s="15" t="s">
        <v>25</v>
      </c>
      <c r="E310" s="19">
        <v>93100</v>
      </c>
      <c r="F310" s="19">
        <f t="shared" si="12"/>
        <v>93100</v>
      </c>
      <c r="G310" s="19">
        <v>93100</v>
      </c>
      <c r="H310" s="19">
        <v>0</v>
      </c>
      <c r="I310" s="19">
        <v>93100</v>
      </c>
      <c r="J310" s="19">
        <v>0</v>
      </c>
      <c r="K310" s="20">
        <f t="shared" si="13"/>
        <v>0</v>
      </c>
      <c r="L310" s="20">
        <f t="shared" si="14"/>
        <v>100</v>
      </c>
    </row>
    <row r="311" spans="1:12" ht="45">
      <c r="A311" s="14" t="s">
        <v>343</v>
      </c>
      <c r="B311" s="15" t="s">
        <v>344</v>
      </c>
      <c r="C311" s="14"/>
      <c r="D311" s="15"/>
      <c r="E311" s="19">
        <v>36786226.710000001</v>
      </c>
      <c r="F311" s="19">
        <f t="shared" si="12"/>
        <v>33168920.66</v>
      </c>
      <c r="G311" s="19">
        <v>30168920.66</v>
      </c>
      <c r="H311" s="19">
        <v>2080581.13</v>
      </c>
      <c r="I311" s="19">
        <v>11005180.42</v>
      </c>
      <c r="J311" s="19">
        <v>20083159.109999999</v>
      </c>
      <c r="K311" s="20">
        <f t="shared" si="13"/>
        <v>3000000</v>
      </c>
      <c r="L311" s="20">
        <f t="shared" si="14"/>
        <v>90.955388537505698</v>
      </c>
    </row>
    <row r="312" spans="1:12" ht="33.75" outlineLevel="1">
      <c r="A312" s="14" t="s">
        <v>345</v>
      </c>
      <c r="B312" s="15" t="s">
        <v>346</v>
      </c>
      <c r="C312" s="14"/>
      <c r="D312" s="15"/>
      <c r="E312" s="19">
        <v>19547645.25</v>
      </c>
      <c r="F312" s="19">
        <f t="shared" si="12"/>
        <v>17356089.699999999</v>
      </c>
      <c r="G312" s="19">
        <v>14356089.699999999</v>
      </c>
      <c r="H312" s="19">
        <v>2080581.13</v>
      </c>
      <c r="I312" s="19">
        <v>6075180.4199999999</v>
      </c>
      <c r="J312" s="19">
        <v>9200328.1500000004</v>
      </c>
      <c r="K312" s="20">
        <f t="shared" si="13"/>
        <v>3000000</v>
      </c>
      <c r="L312" s="20">
        <f t="shared" si="14"/>
        <v>82.715000602929592</v>
      </c>
    </row>
    <row r="313" spans="1:12" ht="33.75" outlineLevel="2">
      <c r="A313" s="14" t="s">
        <v>347</v>
      </c>
      <c r="B313" s="15" t="s">
        <v>348</v>
      </c>
      <c r="C313" s="14"/>
      <c r="D313" s="15"/>
      <c r="E313" s="19">
        <v>255900</v>
      </c>
      <c r="F313" s="19">
        <f t="shared" si="12"/>
        <v>10900</v>
      </c>
      <c r="G313" s="19">
        <v>10900</v>
      </c>
      <c r="H313" s="19">
        <v>0</v>
      </c>
      <c r="I313" s="19">
        <v>10900</v>
      </c>
      <c r="J313" s="19">
        <v>0</v>
      </c>
      <c r="K313" s="20">
        <f t="shared" si="13"/>
        <v>0</v>
      </c>
      <c r="L313" s="20">
        <f t="shared" si="14"/>
        <v>100</v>
      </c>
    </row>
    <row r="314" spans="1:12" ht="33.75" outlineLevel="7">
      <c r="A314" s="14" t="s">
        <v>347</v>
      </c>
      <c r="B314" s="15" t="s">
        <v>348</v>
      </c>
      <c r="C314" s="14" t="s">
        <v>24</v>
      </c>
      <c r="D314" s="15" t="s">
        <v>25</v>
      </c>
      <c r="E314" s="19">
        <v>255900</v>
      </c>
      <c r="F314" s="19">
        <f t="shared" si="12"/>
        <v>10900</v>
      </c>
      <c r="G314" s="19">
        <v>10900</v>
      </c>
      <c r="H314" s="19">
        <v>0</v>
      </c>
      <c r="I314" s="19">
        <v>10900</v>
      </c>
      <c r="J314" s="19">
        <v>0</v>
      </c>
      <c r="K314" s="20">
        <f t="shared" si="13"/>
        <v>0</v>
      </c>
      <c r="L314" s="20">
        <f t="shared" si="14"/>
        <v>100</v>
      </c>
    </row>
    <row r="315" spans="1:12" ht="22.5" outlineLevel="2">
      <c r="A315" s="14" t="s">
        <v>349</v>
      </c>
      <c r="B315" s="15" t="s">
        <v>350</v>
      </c>
      <c r="C315" s="14"/>
      <c r="D315" s="15"/>
      <c r="E315" s="19">
        <v>530000</v>
      </c>
      <c r="F315" s="19">
        <f t="shared" si="12"/>
        <v>353334.66000000003</v>
      </c>
      <c r="G315" s="19">
        <v>353334.66</v>
      </c>
      <c r="H315" s="19">
        <v>88334</v>
      </c>
      <c r="I315" s="19">
        <v>132501</v>
      </c>
      <c r="J315" s="19">
        <v>132499.66</v>
      </c>
      <c r="K315" s="20">
        <f t="shared" si="13"/>
        <v>0</v>
      </c>
      <c r="L315" s="20">
        <f t="shared" si="14"/>
        <v>99.999999999999986</v>
      </c>
    </row>
    <row r="316" spans="1:12" ht="33.75" outlineLevel="7">
      <c r="A316" s="14" t="s">
        <v>349</v>
      </c>
      <c r="B316" s="15" t="s">
        <v>350</v>
      </c>
      <c r="C316" s="14" t="s">
        <v>24</v>
      </c>
      <c r="D316" s="15" t="s">
        <v>25</v>
      </c>
      <c r="E316" s="19">
        <v>530000</v>
      </c>
      <c r="F316" s="19">
        <f t="shared" si="12"/>
        <v>353334.66000000003</v>
      </c>
      <c r="G316" s="19">
        <v>353334.66</v>
      </c>
      <c r="H316" s="19">
        <v>88334</v>
      </c>
      <c r="I316" s="19">
        <v>132501</v>
      </c>
      <c r="J316" s="19">
        <v>132499.66</v>
      </c>
      <c r="K316" s="20">
        <f t="shared" si="13"/>
        <v>0</v>
      </c>
      <c r="L316" s="20">
        <f t="shared" si="14"/>
        <v>99.999999999999986</v>
      </c>
    </row>
    <row r="317" spans="1:12" ht="90" outlineLevel="2">
      <c r="A317" s="14" t="s">
        <v>351</v>
      </c>
      <c r="B317" s="15" t="s">
        <v>352</v>
      </c>
      <c r="C317" s="14"/>
      <c r="D317" s="15"/>
      <c r="E317" s="19">
        <v>2352554.6800000002</v>
      </c>
      <c r="F317" s="19">
        <f t="shared" si="12"/>
        <v>1707153.7</v>
      </c>
      <c r="G317" s="19">
        <v>1707153.7</v>
      </c>
      <c r="H317" s="19">
        <v>607659.34</v>
      </c>
      <c r="I317" s="19">
        <v>943514.36</v>
      </c>
      <c r="J317" s="19">
        <v>155980</v>
      </c>
      <c r="K317" s="20">
        <f t="shared" si="13"/>
        <v>0</v>
      </c>
      <c r="L317" s="20">
        <f t="shared" si="14"/>
        <v>100</v>
      </c>
    </row>
    <row r="318" spans="1:12" ht="90" outlineLevel="7">
      <c r="A318" s="14" t="s">
        <v>351</v>
      </c>
      <c r="B318" s="15" t="s">
        <v>352</v>
      </c>
      <c r="C318" s="14" t="s">
        <v>55</v>
      </c>
      <c r="D318" s="15" t="s">
        <v>56</v>
      </c>
      <c r="E318" s="19">
        <v>2352554.6800000002</v>
      </c>
      <c r="F318" s="19">
        <f t="shared" si="12"/>
        <v>1707153.7</v>
      </c>
      <c r="G318" s="19">
        <v>1707153.7</v>
      </c>
      <c r="H318" s="19">
        <v>607659.34</v>
      </c>
      <c r="I318" s="19">
        <v>943514.36</v>
      </c>
      <c r="J318" s="19">
        <v>155980</v>
      </c>
      <c r="K318" s="20">
        <f t="shared" si="13"/>
        <v>0</v>
      </c>
      <c r="L318" s="20">
        <f t="shared" si="14"/>
        <v>100</v>
      </c>
    </row>
    <row r="319" spans="1:12" ht="22.5" outlineLevel="2">
      <c r="A319" s="14" t="s">
        <v>353</v>
      </c>
      <c r="B319" s="15" t="s">
        <v>354</v>
      </c>
      <c r="C319" s="14"/>
      <c r="D319" s="15"/>
      <c r="E319" s="19">
        <v>2396322.41</v>
      </c>
      <c r="F319" s="19">
        <f t="shared" si="12"/>
        <v>2396322.41</v>
      </c>
      <c r="G319" s="19">
        <v>2396322.41</v>
      </c>
      <c r="H319" s="19">
        <v>1026995.34</v>
      </c>
      <c r="I319" s="19">
        <v>1026995.34</v>
      </c>
      <c r="J319" s="19">
        <v>342331.73</v>
      </c>
      <c r="K319" s="20">
        <f t="shared" si="13"/>
        <v>0</v>
      </c>
      <c r="L319" s="20">
        <f t="shared" si="14"/>
        <v>100</v>
      </c>
    </row>
    <row r="320" spans="1:12" ht="33.75" outlineLevel="7">
      <c r="A320" s="14" t="s">
        <v>353</v>
      </c>
      <c r="B320" s="15" t="s">
        <v>354</v>
      </c>
      <c r="C320" s="14" t="s">
        <v>24</v>
      </c>
      <c r="D320" s="15" t="s">
        <v>25</v>
      </c>
      <c r="E320" s="19">
        <v>2396322.41</v>
      </c>
      <c r="F320" s="19">
        <f t="shared" si="12"/>
        <v>2396322.41</v>
      </c>
      <c r="G320" s="19">
        <v>2396322.41</v>
      </c>
      <c r="H320" s="19">
        <v>1026995.34</v>
      </c>
      <c r="I320" s="19">
        <v>1026995.34</v>
      </c>
      <c r="J320" s="19">
        <v>342331.73</v>
      </c>
      <c r="K320" s="20">
        <f t="shared" si="13"/>
        <v>0</v>
      </c>
      <c r="L320" s="20">
        <f t="shared" si="14"/>
        <v>100</v>
      </c>
    </row>
    <row r="321" spans="1:12" ht="45" outlineLevel="2">
      <c r="A321" s="14" t="s">
        <v>355</v>
      </c>
      <c r="B321" s="15" t="s">
        <v>356</v>
      </c>
      <c r="C321" s="14"/>
      <c r="D321" s="15"/>
      <c r="E321" s="19">
        <v>386565</v>
      </c>
      <c r="F321" s="19">
        <f t="shared" si="12"/>
        <v>301238</v>
      </c>
      <c r="G321" s="19">
        <v>301238</v>
      </c>
      <c r="H321" s="19">
        <v>0</v>
      </c>
      <c r="I321" s="19">
        <v>0</v>
      </c>
      <c r="J321" s="19">
        <v>301238</v>
      </c>
      <c r="K321" s="20">
        <f t="shared" si="13"/>
        <v>0</v>
      </c>
      <c r="L321" s="20">
        <f t="shared" si="14"/>
        <v>100</v>
      </c>
    </row>
    <row r="322" spans="1:12" ht="45" outlineLevel="7">
      <c r="A322" s="14" t="s">
        <v>355</v>
      </c>
      <c r="B322" s="15" t="s">
        <v>356</v>
      </c>
      <c r="C322" s="14" t="s">
        <v>24</v>
      </c>
      <c r="D322" s="15" t="s">
        <v>25</v>
      </c>
      <c r="E322" s="19">
        <v>386565</v>
      </c>
      <c r="F322" s="19">
        <f t="shared" si="12"/>
        <v>301238</v>
      </c>
      <c r="G322" s="19">
        <v>301238</v>
      </c>
      <c r="H322" s="19">
        <v>0</v>
      </c>
      <c r="I322" s="19">
        <v>0</v>
      </c>
      <c r="J322" s="19">
        <v>301238</v>
      </c>
      <c r="K322" s="20">
        <f t="shared" si="13"/>
        <v>0</v>
      </c>
      <c r="L322" s="20">
        <f t="shared" si="14"/>
        <v>100</v>
      </c>
    </row>
    <row r="323" spans="1:12" ht="33.75" outlineLevel="2">
      <c r="A323" s="14" t="s">
        <v>357</v>
      </c>
      <c r="B323" s="15" t="s">
        <v>358</v>
      </c>
      <c r="C323" s="14"/>
      <c r="D323" s="15"/>
      <c r="E323" s="19">
        <v>2251709.9300000002</v>
      </c>
      <c r="F323" s="19">
        <f t="shared" si="12"/>
        <v>1972035.37</v>
      </c>
      <c r="G323" s="19">
        <v>1972035.37</v>
      </c>
      <c r="H323" s="19">
        <v>64847.8</v>
      </c>
      <c r="I323" s="19">
        <v>839712.77</v>
      </c>
      <c r="J323" s="19">
        <v>1067474.8</v>
      </c>
      <c r="K323" s="20">
        <f t="shared" si="13"/>
        <v>0</v>
      </c>
      <c r="L323" s="20">
        <f t="shared" si="14"/>
        <v>100</v>
      </c>
    </row>
    <row r="324" spans="1:12" ht="33.75" outlineLevel="7">
      <c r="A324" s="14" t="s">
        <v>357</v>
      </c>
      <c r="B324" s="15" t="s">
        <v>358</v>
      </c>
      <c r="C324" s="14" t="s">
        <v>24</v>
      </c>
      <c r="D324" s="15" t="s">
        <v>25</v>
      </c>
      <c r="E324" s="19">
        <v>2192707.9300000002</v>
      </c>
      <c r="F324" s="19">
        <f t="shared" si="12"/>
        <v>1946024.37</v>
      </c>
      <c r="G324" s="19">
        <v>1946024.37</v>
      </c>
      <c r="H324" s="19">
        <v>64847.8</v>
      </c>
      <c r="I324" s="19">
        <v>838212.77</v>
      </c>
      <c r="J324" s="19">
        <v>1042963.8</v>
      </c>
      <c r="K324" s="20">
        <f t="shared" si="13"/>
        <v>0</v>
      </c>
      <c r="L324" s="20">
        <f t="shared" si="14"/>
        <v>100</v>
      </c>
    </row>
    <row r="325" spans="1:12" ht="33.75" outlineLevel="7">
      <c r="A325" s="14" t="s">
        <v>357</v>
      </c>
      <c r="B325" s="15" t="s">
        <v>358</v>
      </c>
      <c r="C325" s="14" t="s">
        <v>32</v>
      </c>
      <c r="D325" s="15" t="s">
        <v>33</v>
      </c>
      <c r="E325" s="19">
        <v>59002</v>
      </c>
      <c r="F325" s="19">
        <f t="shared" si="12"/>
        <v>26011</v>
      </c>
      <c r="G325" s="19">
        <v>26011</v>
      </c>
      <c r="H325" s="19">
        <v>0</v>
      </c>
      <c r="I325" s="19">
        <v>1500</v>
      </c>
      <c r="J325" s="19">
        <v>24511</v>
      </c>
      <c r="K325" s="20">
        <f t="shared" si="13"/>
        <v>0</v>
      </c>
      <c r="L325" s="20">
        <f t="shared" si="14"/>
        <v>100</v>
      </c>
    </row>
    <row r="326" spans="1:12" ht="45" outlineLevel="2">
      <c r="A326" s="14" t="s">
        <v>359</v>
      </c>
      <c r="B326" s="15" t="s">
        <v>360</v>
      </c>
      <c r="C326" s="14"/>
      <c r="D326" s="15"/>
      <c r="E326" s="19">
        <v>1061666.23</v>
      </c>
      <c r="F326" s="19">
        <f t="shared" si="12"/>
        <v>302178.56</v>
      </c>
      <c r="G326" s="19">
        <v>302178.56</v>
      </c>
      <c r="H326" s="19">
        <v>82744.649999999994</v>
      </c>
      <c r="I326" s="19">
        <v>121556.95</v>
      </c>
      <c r="J326" s="19">
        <v>97876.96</v>
      </c>
      <c r="K326" s="20">
        <f t="shared" si="13"/>
        <v>0</v>
      </c>
      <c r="L326" s="20">
        <f t="shared" si="14"/>
        <v>100</v>
      </c>
    </row>
    <row r="327" spans="1:12" ht="45" outlineLevel="7">
      <c r="A327" s="14" t="s">
        <v>359</v>
      </c>
      <c r="B327" s="15" t="s">
        <v>360</v>
      </c>
      <c r="C327" s="14" t="s">
        <v>24</v>
      </c>
      <c r="D327" s="15" t="s">
        <v>25</v>
      </c>
      <c r="E327" s="19">
        <v>1061666.23</v>
      </c>
      <c r="F327" s="19">
        <f t="shared" si="12"/>
        <v>302178.56</v>
      </c>
      <c r="G327" s="19">
        <v>302178.56</v>
      </c>
      <c r="H327" s="19">
        <v>82744.649999999994</v>
      </c>
      <c r="I327" s="19">
        <v>121556.95</v>
      </c>
      <c r="J327" s="19">
        <v>97876.96</v>
      </c>
      <c r="K327" s="20">
        <f t="shared" si="13"/>
        <v>0</v>
      </c>
      <c r="L327" s="20">
        <f t="shared" si="14"/>
        <v>100</v>
      </c>
    </row>
    <row r="328" spans="1:12" ht="135" outlineLevel="2">
      <c r="A328" s="14" t="s">
        <v>361</v>
      </c>
      <c r="B328" s="16" t="s">
        <v>362</v>
      </c>
      <c r="C328" s="14"/>
      <c r="D328" s="15"/>
      <c r="E328" s="19">
        <v>210000</v>
      </c>
      <c r="F328" s="19">
        <f t="shared" si="12"/>
        <v>210000</v>
      </c>
      <c r="G328" s="19">
        <v>210000</v>
      </c>
      <c r="H328" s="19">
        <v>210000</v>
      </c>
      <c r="I328" s="19">
        <v>0</v>
      </c>
      <c r="J328" s="19">
        <v>0</v>
      </c>
      <c r="K328" s="20">
        <f t="shared" si="13"/>
        <v>0</v>
      </c>
      <c r="L328" s="20">
        <f t="shared" si="14"/>
        <v>100</v>
      </c>
    </row>
    <row r="329" spans="1:12" ht="135" outlineLevel="7">
      <c r="A329" s="14" t="s">
        <v>361</v>
      </c>
      <c r="B329" s="16" t="s">
        <v>362</v>
      </c>
      <c r="C329" s="14" t="s">
        <v>24</v>
      </c>
      <c r="D329" s="15" t="s">
        <v>25</v>
      </c>
      <c r="E329" s="19">
        <v>210000</v>
      </c>
      <c r="F329" s="19">
        <f t="shared" si="12"/>
        <v>210000</v>
      </c>
      <c r="G329" s="19">
        <v>210000</v>
      </c>
      <c r="H329" s="19">
        <v>210000</v>
      </c>
      <c r="I329" s="19">
        <v>0</v>
      </c>
      <c r="J329" s="19">
        <v>0</v>
      </c>
      <c r="K329" s="20">
        <f t="shared" si="13"/>
        <v>0</v>
      </c>
      <c r="L329" s="20">
        <f t="shared" si="14"/>
        <v>100</v>
      </c>
    </row>
    <row r="330" spans="1:12" ht="45" outlineLevel="2">
      <c r="A330" s="14" t="s">
        <v>363</v>
      </c>
      <c r="B330" s="15" t="s">
        <v>364</v>
      </c>
      <c r="C330" s="14"/>
      <c r="D330" s="15"/>
      <c r="E330" s="19">
        <v>10102927</v>
      </c>
      <c r="F330" s="19">
        <f t="shared" si="12"/>
        <v>10102927</v>
      </c>
      <c r="G330" s="19">
        <v>7102927</v>
      </c>
      <c r="H330" s="19">
        <v>0</v>
      </c>
      <c r="I330" s="19">
        <v>3000000</v>
      </c>
      <c r="J330" s="19">
        <v>7102927</v>
      </c>
      <c r="K330" s="20">
        <f t="shared" si="13"/>
        <v>3000000</v>
      </c>
      <c r="L330" s="20">
        <f t="shared" si="14"/>
        <v>70.305635188693344</v>
      </c>
    </row>
    <row r="331" spans="1:12" ht="45" outlineLevel="7">
      <c r="A331" s="14" t="s">
        <v>363</v>
      </c>
      <c r="B331" s="15" t="s">
        <v>364</v>
      </c>
      <c r="C331" s="14" t="s">
        <v>205</v>
      </c>
      <c r="D331" s="15" t="s">
        <v>206</v>
      </c>
      <c r="E331" s="19">
        <v>3000000</v>
      </c>
      <c r="F331" s="19">
        <f t="shared" si="12"/>
        <v>3000000</v>
      </c>
      <c r="G331" s="19">
        <v>0</v>
      </c>
      <c r="H331" s="19">
        <v>0</v>
      </c>
      <c r="I331" s="19">
        <v>3000000</v>
      </c>
      <c r="J331" s="19">
        <v>0</v>
      </c>
      <c r="K331" s="20">
        <f t="shared" si="13"/>
        <v>3000000</v>
      </c>
      <c r="L331" s="20">
        <f t="shared" si="14"/>
        <v>0</v>
      </c>
    </row>
    <row r="332" spans="1:12" ht="45" outlineLevel="7">
      <c r="A332" s="14" t="s">
        <v>363</v>
      </c>
      <c r="B332" s="15" t="s">
        <v>364</v>
      </c>
      <c r="C332" s="14" t="s">
        <v>55</v>
      </c>
      <c r="D332" s="15" t="s">
        <v>56</v>
      </c>
      <c r="E332" s="19">
        <v>7102927</v>
      </c>
      <c r="F332" s="19">
        <f t="shared" si="12"/>
        <v>7102927</v>
      </c>
      <c r="G332" s="19">
        <v>7102927</v>
      </c>
      <c r="H332" s="19">
        <v>0</v>
      </c>
      <c r="I332" s="19">
        <v>0</v>
      </c>
      <c r="J332" s="19">
        <v>7102927</v>
      </c>
      <c r="K332" s="20">
        <f t="shared" si="13"/>
        <v>0</v>
      </c>
      <c r="L332" s="20">
        <f t="shared" si="14"/>
        <v>100</v>
      </c>
    </row>
    <row r="333" spans="1:12" ht="56.25" outlineLevel="1">
      <c r="A333" s="14" t="s">
        <v>365</v>
      </c>
      <c r="B333" s="15" t="s">
        <v>366</v>
      </c>
      <c r="C333" s="14"/>
      <c r="D333" s="15"/>
      <c r="E333" s="19">
        <v>4930000</v>
      </c>
      <c r="F333" s="19">
        <f t="shared" ref="F333:F396" si="15">H333+I333+J333</f>
        <v>4930000</v>
      </c>
      <c r="G333" s="19">
        <v>4930000</v>
      </c>
      <c r="H333" s="19">
        <v>0</v>
      </c>
      <c r="I333" s="19">
        <v>4930000</v>
      </c>
      <c r="J333" s="19">
        <v>0</v>
      </c>
      <c r="K333" s="20">
        <f t="shared" ref="K333:K396" si="16">F333-G333</f>
        <v>0</v>
      </c>
      <c r="L333" s="20">
        <f t="shared" ref="L333:L396" si="17">G333/F333*100</f>
        <v>100</v>
      </c>
    </row>
    <row r="334" spans="1:12" ht="33.75" outlineLevel="2">
      <c r="A334" s="14" t="s">
        <v>367</v>
      </c>
      <c r="B334" s="15" t="s">
        <v>52</v>
      </c>
      <c r="C334" s="14"/>
      <c r="D334" s="15"/>
      <c r="E334" s="19">
        <v>4930000</v>
      </c>
      <c r="F334" s="19">
        <f t="shared" si="15"/>
        <v>4930000</v>
      </c>
      <c r="G334" s="19">
        <v>4930000</v>
      </c>
      <c r="H334" s="19">
        <v>0</v>
      </c>
      <c r="I334" s="19">
        <v>4930000</v>
      </c>
      <c r="J334" s="19">
        <v>0</v>
      </c>
      <c r="K334" s="20">
        <f t="shared" si="16"/>
        <v>0</v>
      </c>
      <c r="L334" s="20">
        <f t="shared" si="17"/>
        <v>100</v>
      </c>
    </row>
    <row r="335" spans="1:12" ht="33.75" outlineLevel="7">
      <c r="A335" s="14" t="s">
        <v>367</v>
      </c>
      <c r="B335" s="15" t="s">
        <v>52</v>
      </c>
      <c r="C335" s="14" t="s">
        <v>24</v>
      </c>
      <c r="D335" s="15" t="s">
        <v>25</v>
      </c>
      <c r="E335" s="19">
        <v>4930000</v>
      </c>
      <c r="F335" s="19">
        <f t="shared" si="15"/>
        <v>4930000</v>
      </c>
      <c r="G335" s="19">
        <v>4930000</v>
      </c>
      <c r="H335" s="19">
        <v>0</v>
      </c>
      <c r="I335" s="19">
        <v>4930000</v>
      </c>
      <c r="J335" s="19">
        <v>0</v>
      </c>
      <c r="K335" s="20">
        <f t="shared" si="16"/>
        <v>0</v>
      </c>
      <c r="L335" s="20">
        <f t="shared" si="17"/>
        <v>100</v>
      </c>
    </row>
    <row r="336" spans="1:12" ht="90" outlineLevel="1">
      <c r="A336" s="14" t="s">
        <v>368</v>
      </c>
      <c r="B336" s="15" t="s">
        <v>369</v>
      </c>
      <c r="C336" s="14"/>
      <c r="D336" s="15"/>
      <c r="E336" s="19">
        <v>12308581.460000001</v>
      </c>
      <c r="F336" s="19">
        <f t="shared" si="15"/>
        <v>10882830.960000001</v>
      </c>
      <c r="G336" s="19">
        <v>10882830.960000001</v>
      </c>
      <c r="H336" s="19">
        <v>0</v>
      </c>
      <c r="I336" s="19">
        <v>0</v>
      </c>
      <c r="J336" s="19">
        <v>10882830.960000001</v>
      </c>
      <c r="K336" s="20">
        <f t="shared" si="16"/>
        <v>0</v>
      </c>
      <c r="L336" s="20">
        <f t="shared" si="17"/>
        <v>100</v>
      </c>
    </row>
    <row r="337" spans="1:12" ht="45" outlineLevel="2">
      <c r="A337" s="14" t="s">
        <v>370</v>
      </c>
      <c r="B337" s="15" t="s">
        <v>371</v>
      </c>
      <c r="C337" s="14"/>
      <c r="D337" s="15"/>
      <c r="E337" s="19">
        <v>11314185.92</v>
      </c>
      <c r="F337" s="19">
        <f t="shared" si="15"/>
        <v>10882830.960000001</v>
      </c>
      <c r="G337" s="19">
        <v>10882830.960000001</v>
      </c>
      <c r="H337" s="19">
        <v>0</v>
      </c>
      <c r="I337" s="19">
        <v>0</v>
      </c>
      <c r="J337" s="19">
        <v>10882830.960000001</v>
      </c>
      <c r="K337" s="20">
        <f t="shared" si="16"/>
        <v>0</v>
      </c>
      <c r="L337" s="20">
        <f t="shared" si="17"/>
        <v>100</v>
      </c>
    </row>
    <row r="338" spans="1:12" ht="45" outlineLevel="7">
      <c r="A338" s="14" t="s">
        <v>370</v>
      </c>
      <c r="B338" s="15" t="s">
        <v>371</v>
      </c>
      <c r="C338" s="14" t="s">
        <v>24</v>
      </c>
      <c r="D338" s="15" t="s">
        <v>25</v>
      </c>
      <c r="E338" s="19">
        <v>431354.96</v>
      </c>
      <c r="F338" s="19">
        <f t="shared" si="15"/>
        <v>0</v>
      </c>
      <c r="G338" s="19">
        <v>0</v>
      </c>
      <c r="H338" s="19">
        <v>0</v>
      </c>
      <c r="I338" s="19">
        <v>0</v>
      </c>
      <c r="J338" s="19">
        <v>0</v>
      </c>
      <c r="K338" s="20">
        <f t="shared" si="16"/>
        <v>0</v>
      </c>
      <c r="L338" s="20">
        <v>0</v>
      </c>
    </row>
    <row r="339" spans="1:12" ht="45" outlineLevel="7">
      <c r="A339" s="14" t="s">
        <v>370</v>
      </c>
      <c r="B339" s="15" t="s">
        <v>371</v>
      </c>
      <c r="C339" s="14" t="s">
        <v>55</v>
      </c>
      <c r="D339" s="15" t="s">
        <v>56</v>
      </c>
      <c r="E339" s="19">
        <v>10882830.960000001</v>
      </c>
      <c r="F339" s="19">
        <f t="shared" si="15"/>
        <v>10882830.960000001</v>
      </c>
      <c r="G339" s="19">
        <v>10882830.960000001</v>
      </c>
      <c r="H339" s="19">
        <v>0</v>
      </c>
      <c r="I339" s="19">
        <v>0</v>
      </c>
      <c r="J339" s="19">
        <v>10882830.960000001</v>
      </c>
      <c r="K339" s="20">
        <f t="shared" si="16"/>
        <v>0</v>
      </c>
      <c r="L339" s="20">
        <f t="shared" si="17"/>
        <v>100</v>
      </c>
    </row>
    <row r="340" spans="1:12" ht="45" outlineLevel="2">
      <c r="A340" s="14" t="s">
        <v>372</v>
      </c>
      <c r="B340" s="15" t="s">
        <v>373</v>
      </c>
      <c r="C340" s="14"/>
      <c r="D340" s="15"/>
      <c r="E340" s="19">
        <v>994395.54</v>
      </c>
      <c r="F340" s="19">
        <f t="shared" si="15"/>
        <v>0</v>
      </c>
      <c r="G340" s="19">
        <v>0</v>
      </c>
      <c r="H340" s="19">
        <v>0</v>
      </c>
      <c r="I340" s="19">
        <v>0</v>
      </c>
      <c r="J340" s="19">
        <v>0</v>
      </c>
      <c r="K340" s="20">
        <f t="shared" si="16"/>
        <v>0</v>
      </c>
      <c r="L340" s="20">
        <v>0</v>
      </c>
    </row>
    <row r="341" spans="1:12" ht="45" outlineLevel="7">
      <c r="A341" s="14" t="s">
        <v>372</v>
      </c>
      <c r="B341" s="15" t="s">
        <v>373</v>
      </c>
      <c r="C341" s="14" t="s">
        <v>55</v>
      </c>
      <c r="D341" s="15" t="s">
        <v>56</v>
      </c>
      <c r="E341" s="19">
        <v>994395.54</v>
      </c>
      <c r="F341" s="19">
        <f t="shared" si="15"/>
        <v>0</v>
      </c>
      <c r="G341" s="19">
        <v>0</v>
      </c>
      <c r="H341" s="19">
        <v>0</v>
      </c>
      <c r="I341" s="19">
        <v>0</v>
      </c>
      <c r="J341" s="19">
        <v>0</v>
      </c>
      <c r="K341" s="20">
        <f t="shared" si="16"/>
        <v>0</v>
      </c>
      <c r="L341" s="20">
        <v>0</v>
      </c>
    </row>
    <row r="342" spans="1:12" ht="45">
      <c r="A342" s="14" t="s">
        <v>374</v>
      </c>
      <c r="B342" s="15" t="s">
        <v>375</v>
      </c>
      <c r="C342" s="14"/>
      <c r="D342" s="15"/>
      <c r="E342" s="19">
        <v>234451291.19</v>
      </c>
      <c r="F342" s="19">
        <f t="shared" si="15"/>
        <v>114131297.13</v>
      </c>
      <c r="G342" s="19">
        <v>81231737.900000006</v>
      </c>
      <c r="H342" s="19">
        <v>1991621.5</v>
      </c>
      <c r="I342" s="19">
        <v>72013471.840000004</v>
      </c>
      <c r="J342" s="19">
        <v>40126203.789999999</v>
      </c>
      <c r="K342" s="20">
        <f t="shared" si="16"/>
        <v>32899559.229999989</v>
      </c>
      <c r="L342" s="20">
        <f t="shared" si="17"/>
        <v>71.173937335938533</v>
      </c>
    </row>
    <row r="343" spans="1:12" ht="45" outlineLevel="1">
      <c r="A343" s="14" t="s">
        <v>376</v>
      </c>
      <c r="B343" s="15" t="s">
        <v>377</v>
      </c>
      <c r="C343" s="14"/>
      <c r="D343" s="15"/>
      <c r="E343" s="19">
        <v>234451291.19</v>
      </c>
      <c r="F343" s="19">
        <f t="shared" si="15"/>
        <v>114131297.13</v>
      </c>
      <c r="G343" s="19">
        <v>81231737.900000006</v>
      </c>
      <c r="H343" s="19">
        <v>1991621.5</v>
      </c>
      <c r="I343" s="19">
        <v>72013471.840000004</v>
      </c>
      <c r="J343" s="19">
        <v>40126203.789999999</v>
      </c>
      <c r="K343" s="20">
        <f t="shared" si="16"/>
        <v>32899559.229999989</v>
      </c>
      <c r="L343" s="20">
        <f t="shared" si="17"/>
        <v>71.173937335938533</v>
      </c>
    </row>
    <row r="344" spans="1:12" ht="56.25" outlineLevel="2">
      <c r="A344" s="14" t="s">
        <v>378</v>
      </c>
      <c r="B344" s="15" t="s">
        <v>379</v>
      </c>
      <c r="C344" s="14"/>
      <c r="D344" s="15"/>
      <c r="E344" s="19">
        <v>53563777.719999999</v>
      </c>
      <c r="F344" s="19">
        <f t="shared" si="15"/>
        <v>49734445.57</v>
      </c>
      <c r="G344" s="19">
        <v>31818912.32</v>
      </c>
      <c r="H344" s="19">
        <v>0</v>
      </c>
      <c r="I344" s="19">
        <v>15974643.289999999</v>
      </c>
      <c r="J344" s="19">
        <v>33759802.280000001</v>
      </c>
      <c r="K344" s="20">
        <f t="shared" si="16"/>
        <v>17915533.25</v>
      </c>
      <c r="L344" s="20">
        <f t="shared" si="17"/>
        <v>63.97761542393323</v>
      </c>
    </row>
    <row r="345" spans="1:12" ht="45" outlineLevel="3">
      <c r="A345" s="14" t="s">
        <v>380</v>
      </c>
      <c r="B345" s="15" t="s">
        <v>381</v>
      </c>
      <c r="C345" s="14"/>
      <c r="D345" s="15"/>
      <c r="E345" s="19">
        <v>300000</v>
      </c>
      <c r="F345" s="19">
        <f t="shared" si="15"/>
        <v>245000</v>
      </c>
      <c r="G345" s="19">
        <v>245000</v>
      </c>
      <c r="H345" s="19">
        <v>0</v>
      </c>
      <c r="I345" s="19">
        <v>25000</v>
      </c>
      <c r="J345" s="19">
        <v>220000</v>
      </c>
      <c r="K345" s="20">
        <f t="shared" si="16"/>
        <v>0</v>
      </c>
      <c r="L345" s="20">
        <f t="shared" si="17"/>
        <v>100</v>
      </c>
    </row>
    <row r="346" spans="1:12" ht="45" outlineLevel="7">
      <c r="A346" s="14" t="s">
        <v>380</v>
      </c>
      <c r="B346" s="15" t="s">
        <v>381</v>
      </c>
      <c r="C346" s="14" t="s">
        <v>24</v>
      </c>
      <c r="D346" s="15" t="s">
        <v>25</v>
      </c>
      <c r="E346" s="19">
        <v>300000</v>
      </c>
      <c r="F346" s="19">
        <f t="shared" si="15"/>
        <v>245000</v>
      </c>
      <c r="G346" s="19">
        <v>245000</v>
      </c>
      <c r="H346" s="19">
        <v>0</v>
      </c>
      <c r="I346" s="19">
        <v>25000</v>
      </c>
      <c r="J346" s="19">
        <v>220000</v>
      </c>
      <c r="K346" s="20">
        <f t="shared" si="16"/>
        <v>0</v>
      </c>
      <c r="L346" s="20">
        <f t="shared" si="17"/>
        <v>100</v>
      </c>
    </row>
    <row r="347" spans="1:12" ht="67.5" outlineLevel="3">
      <c r="A347" s="14" t="s">
        <v>382</v>
      </c>
      <c r="B347" s="15" t="s">
        <v>27</v>
      </c>
      <c r="C347" s="14"/>
      <c r="D347" s="15"/>
      <c r="E347" s="19">
        <v>2700456.92</v>
      </c>
      <c r="F347" s="19">
        <f t="shared" si="15"/>
        <v>2358387.52</v>
      </c>
      <c r="G347" s="19">
        <v>2358387.52</v>
      </c>
      <c r="H347" s="19">
        <v>0</v>
      </c>
      <c r="I347" s="19">
        <v>2358387.52</v>
      </c>
      <c r="J347" s="19">
        <v>0</v>
      </c>
      <c r="K347" s="20">
        <f t="shared" si="16"/>
        <v>0</v>
      </c>
      <c r="L347" s="20">
        <f t="shared" si="17"/>
        <v>100</v>
      </c>
    </row>
    <row r="348" spans="1:12" ht="67.5" outlineLevel="7">
      <c r="A348" s="14" t="s">
        <v>382</v>
      </c>
      <c r="B348" s="15" t="s">
        <v>27</v>
      </c>
      <c r="C348" s="14" t="s">
        <v>205</v>
      </c>
      <c r="D348" s="15" t="s">
        <v>206</v>
      </c>
      <c r="E348" s="19">
        <v>2700456.92</v>
      </c>
      <c r="F348" s="19">
        <f t="shared" si="15"/>
        <v>2358387.52</v>
      </c>
      <c r="G348" s="19">
        <v>2358387.52</v>
      </c>
      <c r="H348" s="19">
        <v>0</v>
      </c>
      <c r="I348" s="19">
        <v>2358387.52</v>
      </c>
      <c r="J348" s="19">
        <v>0</v>
      </c>
      <c r="K348" s="20">
        <f t="shared" si="16"/>
        <v>0</v>
      </c>
      <c r="L348" s="20">
        <f t="shared" si="17"/>
        <v>100</v>
      </c>
    </row>
    <row r="349" spans="1:12" ht="45" outlineLevel="3">
      <c r="A349" s="14" t="s">
        <v>383</v>
      </c>
      <c r="B349" s="15" t="s">
        <v>384</v>
      </c>
      <c r="C349" s="14"/>
      <c r="D349" s="15"/>
      <c r="E349" s="19">
        <v>50563320.799999997</v>
      </c>
      <c r="F349" s="19">
        <f t="shared" si="15"/>
        <v>47131058.049999997</v>
      </c>
      <c r="G349" s="19">
        <v>29215524.800000001</v>
      </c>
      <c r="H349" s="19">
        <v>0</v>
      </c>
      <c r="I349" s="19">
        <v>13591255.77</v>
      </c>
      <c r="J349" s="19">
        <v>33539802.280000001</v>
      </c>
      <c r="K349" s="20">
        <f t="shared" si="16"/>
        <v>17915533.249999996</v>
      </c>
      <c r="L349" s="20">
        <f t="shared" si="17"/>
        <v>61.987839884702097</v>
      </c>
    </row>
    <row r="350" spans="1:12" ht="45" outlineLevel="7">
      <c r="A350" s="14" t="s">
        <v>383</v>
      </c>
      <c r="B350" s="15" t="s">
        <v>384</v>
      </c>
      <c r="C350" s="14" t="s">
        <v>32</v>
      </c>
      <c r="D350" s="15" t="s">
        <v>33</v>
      </c>
      <c r="E350" s="19">
        <v>22501151.960000001</v>
      </c>
      <c r="F350" s="19">
        <f t="shared" si="15"/>
        <v>19068889.210000001</v>
      </c>
      <c r="G350" s="19">
        <v>15817796.5</v>
      </c>
      <c r="H350" s="19">
        <v>0</v>
      </c>
      <c r="I350" s="19">
        <v>3701454.88</v>
      </c>
      <c r="J350" s="19">
        <v>15367434.33</v>
      </c>
      <c r="K350" s="20">
        <f t="shared" si="16"/>
        <v>3251092.7100000009</v>
      </c>
      <c r="L350" s="20">
        <f t="shared" si="17"/>
        <v>82.950801831209546</v>
      </c>
    </row>
    <row r="351" spans="1:12" ht="45" outlineLevel="7">
      <c r="A351" s="14" t="s">
        <v>383</v>
      </c>
      <c r="B351" s="15" t="s">
        <v>384</v>
      </c>
      <c r="C351" s="14" t="s">
        <v>205</v>
      </c>
      <c r="D351" s="15" t="s">
        <v>206</v>
      </c>
      <c r="E351" s="19">
        <v>28062168.84</v>
      </c>
      <c r="F351" s="19">
        <f t="shared" si="15"/>
        <v>28062168.84</v>
      </c>
      <c r="G351" s="19">
        <v>13397728.300000001</v>
      </c>
      <c r="H351" s="19">
        <v>0</v>
      </c>
      <c r="I351" s="19">
        <v>9889800.8900000006</v>
      </c>
      <c r="J351" s="19">
        <v>18172367.949999999</v>
      </c>
      <c r="K351" s="20">
        <f t="shared" si="16"/>
        <v>14664440.539999999</v>
      </c>
      <c r="L351" s="20">
        <f t="shared" si="17"/>
        <v>47.743025054082032</v>
      </c>
    </row>
    <row r="352" spans="1:12" ht="33.75" outlineLevel="2">
      <c r="A352" s="14" t="s">
        <v>385</v>
      </c>
      <c r="B352" s="15" t="s">
        <v>386</v>
      </c>
      <c r="C352" s="14"/>
      <c r="D352" s="15"/>
      <c r="E352" s="19">
        <v>30000</v>
      </c>
      <c r="F352" s="19">
        <f t="shared" si="15"/>
        <v>0</v>
      </c>
      <c r="G352" s="19">
        <v>0</v>
      </c>
      <c r="H352" s="19">
        <v>0</v>
      </c>
      <c r="I352" s="19">
        <v>0</v>
      </c>
      <c r="J352" s="19">
        <v>0</v>
      </c>
      <c r="K352" s="20">
        <f t="shared" si="16"/>
        <v>0</v>
      </c>
      <c r="L352" s="20">
        <v>0</v>
      </c>
    </row>
    <row r="353" spans="1:12" outlineLevel="3">
      <c r="A353" s="14" t="s">
        <v>387</v>
      </c>
      <c r="B353" s="15" t="s">
        <v>388</v>
      </c>
      <c r="C353" s="14"/>
      <c r="D353" s="15"/>
      <c r="E353" s="19">
        <v>30000</v>
      </c>
      <c r="F353" s="19">
        <f t="shared" si="15"/>
        <v>0</v>
      </c>
      <c r="G353" s="19">
        <v>0</v>
      </c>
      <c r="H353" s="19">
        <v>0</v>
      </c>
      <c r="I353" s="19">
        <v>0</v>
      </c>
      <c r="J353" s="19">
        <v>0</v>
      </c>
      <c r="K353" s="20">
        <f t="shared" si="16"/>
        <v>0</v>
      </c>
      <c r="L353" s="20">
        <v>0</v>
      </c>
    </row>
    <row r="354" spans="1:12" ht="33.75" outlineLevel="7">
      <c r="A354" s="14" t="s">
        <v>387</v>
      </c>
      <c r="B354" s="15" t="s">
        <v>388</v>
      </c>
      <c r="C354" s="14" t="s">
        <v>24</v>
      </c>
      <c r="D354" s="15" t="s">
        <v>25</v>
      </c>
      <c r="E354" s="19">
        <v>30000</v>
      </c>
      <c r="F354" s="19">
        <f t="shared" si="15"/>
        <v>0</v>
      </c>
      <c r="G354" s="19">
        <v>0</v>
      </c>
      <c r="H354" s="19">
        <v>0</v>
      </c>
      <c r="I354" s="19">
        <v>0</v>
      </c>
      <c r="J354" s="19">
        <v>0</v>
      </c>
      <c r="K354" s="20">
        <f t="shared" si="16"/>
        <v>0</v>
      </c>
      <c r="L354" s="20">
        <v>0</v>
      </c>
    </row>
    <row r="355" spans="1:12" ht="90" outlineLevel="2">
      <c r="A355" s="14" t="s">
        <v>389</v>
      </c>
      <c r="B355" s="15" t="s">
        <v>390</v>
      </c>
      <c r="C355" s="14"/>
      <c r="D355" s="15"/>
      <c r="E355" s="19">
        <v>180857513.47</v>
      </c>
      <c r="F355" s="19">
        <f t="shared" si="15"/>
        <v>64396851.559999995</v>
      </c>
      <c r="G355" s="19">
        <v>49412825.579999998</v>
      </c>
      <c r="H355" s="19">
        <v>1991621.5</v>
      </c>
      <c r="I355" s="19">
        <v>56038828.549999997</v>
      </c>
      <c r="J355" s="19">
        <v>6366401.5099999998</v>
      </c>
      <c r="K355" s="20">
        <f t="shared" si="16"/>
        <v>14984025.979999997</v>
      </c>
      <c r="L355" s="20">
        <f t="shared" si="17"/>
        <v>76.731741355337775</v>
      </c>
    </row>
    <row r="356" spans="1:12" ht="33.75" outlineLevel="3">
      <c r="A356" s="14" t="s">
        <v>391</v>
      </c>
      <c r="B356" s="15" t="s">
        <v>392</v>
      </c>
      <c r="C356" s="14"/>
      <c r="D356" s="15"/>
      <c r="E356" s="19">
        <v>171884825.47</v>
      </c>
      <c r="F356" s="19">
        <f t="shared" si="15"/>
        <v>55705413.530000001</v>
      </c>
      <c r="G356" s="19">
        <v>40721387.549999997</v>
      </c>
      <c r="H356" s="19">
        <v>1991621.5</v>
      </c>
      <c r="I356" s="19">
        <v>53713792.030000001</v>
      </c>
      <c r="J356" s="19">
        <v>0</v>
      </c>
      <c r="K356" s="20">
        <f t="shared" si="16"/>
        <v>14984025.980000004</v>
      </c>
      <c r="L356" s="20">
        <f t="shared" si="17"/>
        <v>73.101310931063466</v>
      </c>
    </row>
    <row r="357" spans="1:12" ht="33.75" outlineLevel="7">
      <c r="A357" s="14" t="s">
        <v>391</v>
      </c>
      <c r="B357" s="15" t="s">
        <v>392</v>
      </c>
      <c r="C357" s="14" t="s">
        <v>32</v>
      </c>
      <c r="D357" s="15" t="s">
        <v>33</v>
      </c>
      <c r="E357" s="19">
        <v>5914236.9800000004</v>
      </c>
      <c r="F357" s="19">
        <f t="shared" si="15"/>
        <v>5914236.9800000004</v>
      </c>
      <c r="G357" s="19">
        <v>5914236.9800000004</v>
      </c>
      <c r="H357" s="19">
        <v>1991621.5</v>
      </c>
      <c r="I357" s="19">
        <v>3922615.48</v>
      </c>
      <c r="J357" s="19">
        <v>0</v>
      </c>
      <c r="K357" s="20">
        <f t="shared" si="16"/>
        <v>0</v>
      </c>
      <c r="L357" s="20">
        <f t="shared" si="17"/>
        <v>100</v>
      </c>
    </row>
    <row r="358" spans="1:12" ht="33.75" outlineLevel="7">
      <c r="A358" s="14" t="s">
        <v>391</v>
      </c>
      <c r="B358" s="15" t="s">
        <v>392</v>
      </c>
      <c r="C358" s="14" t="s">
        <v>205</v>
      </c>
      <c r="D358" s="15" t="s">
        <v>206</v>
      </c>
      <c r="E358" s="19">
        <v>165970588.49000001</v>
      </c>
      <c r="F358" s="19">
        <f t="shared" si="15"/>
        <v>49791176.549999997</v>
      </c>
      <c r="G358" s="19">
        <v>34807150.57</v>
      </c>
      <c r="H358" s="19">
        <v>0</v>
      </c>
      <c r="I358" s="19">
        <v>49791176.549999997</v>
      </c>
      <c r="J358" s="19">
        <v>0</v>
      </c>
      <c r="K358" s="20">
        <f t="shared" si="16"/>
        <v>14984025.979999997</v>
      </c>
      <c r="L358" s="20">
        <f t="shared" si="17"/>
        <v>69.906262478145848</v>
      </c>
    </row>
    <row r="359" spans="1:12" ht="45" outlineLevel="3">
      <c r="A359" s="14" t="s">
        <v>393</v>
      </c>
      <c r="B359" s="15" t="s">
        <v>394</v>
      </c>
      <c r="C359" s="14"/>
      <c r="D359" s="15"/>
      <c r="E359" s="19">
        <v>8972688</v>
      </c>
      <c r="F359" s="19">
        <f t="shared" si="15"/>
        <v>8691438.0299999993</v>
      </c>
      <c r="G359" s="19">
        <v>8691438.0299999993</v>
      </c>
      <c r="H359" s="19">
        <v>0</v>
      </c>
      <c r="I359" s="19">
        <v>2325036.52</v>
      </c>
      <c r="J359" s="19">
        <v>6366401.5099999998</v>
      </c>
      <c r="K359" s="20">
        <f t="shared" si="16"/>
        <v>0</v>
      </c>
      <c r="L359" s="20">
        <f t="shared" si="17"/>
        <v>100</v>
      </c>
    </row>
    <row r="360" spans="1:12" ht="45" outlineLevel="7">
      <c r="A360" s="14" t="s">
        <v>393</v>
      </c>
      <c r="B360" s="15" t="s">
        <v>394</v>
      </c>
      <c r="C360" s="14" t="s">
        <v>32</v>
      </c>
      <c r="D360" s="15" t="s">
        <v>33</v>
      </c>
      <c r="E360" s="19">
        <v>2325036.52</v>
      </c>
      <c r="F360" s="19">
        <f t="shared" si="15"/>
        <v>2325036.52</v>
      </c>
      <c r="G360" s="19">
        <v>2325036.52</v>
      </c>
      <c r="H360" s="19">
        <v>0</v>
      </c>
      <c r="I360" s="19">
        <v>2325036.52</v>
      </c>
      <c r="J360" s="19">
        <v>0</v>
      </c>
      <c r="K360" s="20">
        <f t="shared" si="16"/>
        <v>0</v>
      </c>
      <c r="L360" s="20">
        <f t="shared" si="17"/>
        <v>100</v>
      </c>
    </row>
    <row r="361" spans="1:12" ht="45" outlineLevel="7">
      <c r="A361" s="14" t="s">
        <v>393</v>
      </c>
      <c r="B361" s="15" t="s">
        <v>394</v>
      </c>
      <c r="C361" s="14" t="s">
        <v>205</v>
      </c>
      <c r="D361" s="15" t="s">
        <v>206</v>
      </c>
      <c r="E361" s="19">
        <v>6647651.4800000004</v>
      </c>
      <c r="F361" s="19">
        <f t="shared" si="15"/>
        <v>6366401.5099999998</v>
      </c>
      <c r="G361" s="19">
        <v>6366401.5099999998</v>
      </c>
      <c r="H361" s="19">
        <v>0</v>
      </c>
      <c r="I361" s="19">
        <v>0</v>
      </c>
      <c r="J361" s="19">
        <v>6366401.5099999998</v>
      </c>
      <c r="K361" s="20">
        <f t="shared" si="16"/>
        <v>0</v>
      </c>
      <c r="L361" s="20">
        <f t="shared" si="17"/>
        <v>100</v>
      </c>
    </row>
    <row r="362" spans="1:12" ht="45">
      <c r="A362" s="14" t="s">
        <v>395</v>
      </c>
      <c r="B362" s="15" t="s">
        <v>396</v>
      </c>
      <c r="C362" s="14"/>
      <c r="D362" s="15"/>
      <c r="E362" s="19">
        <v>13896281.92</v>
      </c>
      <c r="F362" s="19">
        <f t="shared" si="15"/>
        <v>13554882.33</v>
      </c>
      <c r="G362" s="19">
        <v>10482286</v>
      </c>
      <c r="H362" s="19">
        <v>0</v>
      </c>
      <c r="I362" s="19">
        <v>0</v>
      </c>
      <c r="J362" s="19">
        <v>13554882.33</v>
      </c>
      <c r="K362" s="20">
        <f t="shared" si="16"/>
        <v>3072596.33</v>
      </c>
      <c r="L362" s="20">
        <f t="shared" si="17"/>
        <v>77.332179983594145</v>
      </c>
    </row>
    <row r="363" spans="1:12" ht="33.75" outlineLevel="1">
      <c r="A363" s="14" t="s">
        <v>397</v>
      </c>
      <c r="B363" s="15" t="s">
        <v>398</v>
      </c>
      <c r="C363" s="14"/>
      <c r="D363" s="15"/>
      <c r="E363" s="19">
        <v>3610239.12</v>
      </c>
      <c r="F363" s="19">
        <f t="shared" si="15"/>
        <v>3271215.21</v>
      </c>
      <c r="G363" s="19">
        <v>220000</v>
      </c>
      <c r="H363" s="19">
        <v>0</v>
      </c>
      <c r="I363" s="19">
        <v>0</v>
      </c>
      <c r="J363" s="19">
        <v>3271215.21</v>
      </c>
      <c r="K363" s="20">
        <f t="shared" si="16"/>
        <v>3051215.21</v>
      </c>
      <c r="L363" s="20">
        <f t="shared" si="17"/>
        <v>6.7253294533318089</v>
      </c>
    </row>
    <row r="364" spans="1:12" ht="45" outlineLevel="2">
      <c r="A364" s="14" t="s">
        <v>399</v>
      </c>
      <c r="B364" s="15" t="s">
        <v>400</v>
      </c>
      <c r="C364" s="14"/>
      <c r="D364" s="15"/>
      <c r="E364" s="19">
        <v>3610239.12</v>
      </c>
      <c r="F364" s="19">
        <f t="shared" si="15"/>
        <v>3271215.21</v>
      </c>
      <c r="G364" s="19">
        <v>220000</v>
      </c>
      <c r="H364" s="19">
        <v>0</v>
      </c>
      <c r="I364" s="19">
        <v>0</v>
      </c>
      <c r="J364" s="19">
        <v>3271215.21</v>
      </c>
      <c r="K364" s="20">
        <f t="shared" si="16"/>
        <v>3051215.21</v>
      </c>
      <c r="L364" s="20">
        <f t="shared" si="17"/>
        <v>6.7253294533318089</v>
      </c>
    </row>
    <row r="365" spans="1:12" ht="45" outlineLevel="7">
      <c r="A365" s="14" t="s">
        <v>399</v>
      </c>
      <c r="B365" s="15" t="s">
        <v>400</v>
      </c>
      <c r="C365" s="14" t="s">
        <v>24</v>
      </c>
      <c r="D365" s="15" t="s">
        <v>25</v>
      </c>
      <c r="E365" s="19">
        <v>3610239.12</v>
      </c>
      <c r="F365" s="19">
        <f t="shared" si="15"/>
        <v>3271215.21</v>
      </c>
      <c r="G365" s="19">
        <v>220000</v>
      </c>
      <c r="H365" s="19">
        <v>0</v>
      </c>
      <c r="I365" s="19">
        <v>0</v>
      </c>
      <c r="J365" s="19">
        <v>3271215.21</v>
      </c>
      <c r="K365" s="20">
        <f t="shared" si="16"/>
        <v>3051215.21</v>
      </c>
      <c r="L365" s="20">
        <f t="shared" si="17"/>
        <v>6.7253294533318089</v>
      </c>
    </row>
    <row r="366" spans="1:12" ht="56.25" outlineLevel="1">
      <c r="A366" s="14" t="s">
        <v>401</v>
      </c>
      <c r="B366" s="15" t="s">
        <v>402</v>
      </c>
      <c r="C366" s="14"/>
      <c r="D366" s="15"/>
      <c r="E366" s="19">
        <v>10286042.800000001</v>
      </c>
      <c r="F366" s="19">
        <f t="shared" si="15"/>
        <v>10283667.119999999</v>
      </c>
      <c r="G366" s="19">
        <v>10262286</v>
      </c>
      <c r="H366" s="19">
        <v>0</v>
      </c>
      <c r="I366" s="19">
        <v>0</v>
      </c>
      <c r="J366" s="19">
        <v>10283667.119999999</v>
      </c>
      <c r="K366" s="20">
        <f t="shared" si="16"/>
        <v>21381.11999999918</v>
      </c>
      <c r="L366" s="20">
        <f t="shared" si="17"/>
        <v>99.792086618999789</v>
      </c>
    </row>
    <row r="367" spans="1:12" ht="22.5" outlineLevel="2">
      <c r="A367" s="14" t="s">
        <v>403</v>
      </c>
      <c r="B367" s="15" t="s">
        <v>404</v>
      </c>
      <c r="C367" s="14"/>
      <c r="D367" s="15"/>
      <c r="E367" s="19">
        <v>10286042.800000001</v>
      </c>
      <c r="F367" s="19">
        <f t="shared" si="15"/>
        <v>10283667.119999999</v>
      </c>
      <c r="G367" s="19">
        <v>10262286</v>
      </c>
      <c r="H367" s="19">
        <v>0</v>
      </c>
      <c r="I367" s="19">
        <v>0</v>
      </c>
      <c r="J367" s="19">
        <v>10283667.119999999</v>
      </c>
      <c r="K367" s="20">
        <f t="shared" si="16"/>
        <v>21381.11999999918</v>
      </c>
      <c r="L367" s="20">
        <f t="shared" si="17"/>
        <v>99.792086618999789</v>
      </c>
    </row>
    <row r="368" spans="1:12" ht="33.75" outlineLevel="7">
      <c r="A368" s="14" t="s">
        <v>403</v>
      </c>
      <c r="B368" s="15" t="s">
        <v>404</v>
      </c>
      <c r="C368" s="14" t="s">
        <v>24</v>
      </c>
      <c r="D368" s="15" t="s">
        <v>25</v>
      </c>
      <c r="E368" s="19">
        <v>10286042.800000001</v>
      </c>
      <c r="F368" s="19">
        <f t="shared" si="15"/>
        <v>10283667.119999999</v>
      </c>
      <c r="G368" s="19">
        <v>10262286</v>
      </c>
      <c r="H368" s="19">
        <v>0</v>
      </c>
      <c r="I368" s="19">
        <v>0</v>
      </c>
      <c r="J368" s="19">
        <v>10283667.119999999</v>
      </c>
      <c r="K368" s="20">
        <f t="shared" si="16"/>
        <v>21381.11999999918</v>
      </c>
      <c r="L368" s="20">
        <f t="shared" si="17"/>
        <v>99.792086618999789</v>
      </c>
    </row>
    <row r="369" spans="1:12" ht="45">
      <c r="A369" s="14" t="s">
        <v>405</v>
      </c>
      <c r="B369" s="15" t="s">
        <v>406</v>
      </c>
      <c r="C369" s="14"/>
      <c r="D369" s="15"/>
      <c r="E369" s="19">
        <v>3569821.56</v>
      </c>
      <c r="F369" s="19">
        <f t="shared" si="15"/>
        <v>0</v>
      </c>
      <c r="G369" s="19">
        <v>0</v>
      </c>
      <c r="H369" s="19">
        <v>0</v>
      </c>
      <c r="I369" s="19">
        <v>0</v>
      </c>
      <c r="J369" s="19">
        <v>0</v>
      </c>
      <c r="K369" s="20">
        <f t="shared" si="16"/>
        <v>0</v>
      </c>
      <c r="L369" s="20">
        <v>0</v>
      </c>
    </row>
    <row r="370" spans="1:12" ht="33.75" outlineLevel="1">
      <c r="A370" s="14" t="s">
        <v>407</v>
      </c>
      <c r="B370" s="15" t="s">
        <v>408</v>
      </c>
      <c r="C370" s="14"/>
      <c r="D370" s="15"/>
      <c r="E370" s="19">
        <v>3569821.56</v>
      </c>
      <c r="F370" s="19">
        <f t="shared" si="15"/>
        <v>0</v>
      </c>
      <c r="G370" s="19">
        <v>0</v>
      </c>
      <c r="H370" s="19">
        <v>0</v>
      </c>
      <c r="I370" s="19">
        <v>0</v>
      </c>
      <c r="J370" s="19">
        <v>0</v>
      </c>
      <c r="K370" s="20">
        <f t="shared" si="16"/>
        <v>0</v>
      </c>
      <c r="L370" s="20">
        <v>0</v>
      </c>
    </row>
    <row r="371" spans="1:12" ht="22.5" outlineLevel="2">
      <c r="A371" s="14" t="s">
        <v>409</v>
      </c>
      <c r="B371" s="15" t="s">
        <v>410</v>
      </c>
      <c r="C371" s="14"/>
      <c r="D371" s="15"/>
      <c r="E371" s="19">
        <v>3569821.56</v>
      </c>
      <c r="F371" s="19">
        <f t="shared" si="15"/>
        <v>0</v>
      </c>
      <c r="G371" s="19">
        <v>0</v>
      </c>
      <c r="H371" s="19">
        <v>0</v>
      </c>
      <c r="I371" s="19">
        <v>0</v>
      </c>
      <c r="J371" s="19">
        <v>0</v>
      </c>
      <c r="K371" s="20">
        <f t="shared" si="16"/>
        <v>0</v>
      </c>
      <c r="L371" s="20">
        <v>0</v>
      </c>
    </row>
    <row r="372" spans="1:12" ht="45" outlineLevel="3">
      <c r="A372" s="14" t="s">
        <v>411</v>
      </c>
      <c r="B372" s="15" t="s">
        <v>412</v>
      </c>
      <c r="C372" s="14"/>
      <c r="D372" s="15"/>
      <c r="E372" s="19">
        <v>3569821.56</v>
      </c>
      <c r="F372" s="19">
        <f t="shared" si="15"/>
        <v>0</v>
      </c>
      <c r="G372" s="19">
        <v>0</v>
      </c>
      <c r="H372" s="19">
        <v>0</v>
      </c>
      <c r="I372" s="19">
        <v>0</v>
      </c>
      <c r="J372" s="19">
        <v>0</v>
      </c>
      <c r="K372" s="20">
        <f t="shared" si="16"/>
        <v>0</v>
      </c>
      <c r="L372" s="20">
        <v>0</v>
      </c>
    </row>
    <row r="373" spans="1:12" ht="45" outlineLevel="7">
      <c r="A373" s="14" t="s">
        <v>411</v>
      </c>
      <c r="B373" s="15" t="s">
        <v>412</v>
      </c>
      <c r="C373" s="14" t="s">
        <v>24</v>
      </c>
      <c r="D373" s="15" t="s">
        <v>25</v>
      </c>
      <c r="E373" s="19">
        <v>3569821.56</v>
      </c>
      <c r="F373" s="19">
        <f t="shared" si="15"/>
        <v>0</v>
      </c>
      <c r="G373" s="19">
        <v>0</v>
      </c>
      <c r="H373" s="19">
        <v>0</v>
      </c>
      <c r="I373" s="19">
        <v>0</v>
      </c>
      <c r="J373" s="19">
        <v>0</v>
      </c>
      <c r="K373" s="20">
        <f t="shared" si="16"/>
        <v>0</v>
      </c>
      <c r="L373" s="20">
        <v>0</v>
      </c>
    </row>
    <row r="374" spans="1:12">
      <c r="A374" s="14" t="s">
        <v>413</v>
      </c>
      <c r="B374" s="15" t="s">
        <v>414</v>
      </c>
      <c r="C374" s="14"/>
      <c r="D374" s="15"/>
      <c r="E374" s="19">
        <v>113072099.52</v>
      </c>
      <c r="F374" s="19">
        <f t="shared" si="15"/>
        <v>80703653.479999989</v>
      </c>
      <c r="G374" s="19">
        <v>77980490.219999999</v>
      </c>
      <c r="H374" s="19">
        <v>21982899.739999998</v>
      </c>
      <c r="I374" s="19">
        <v>27629623.75</v>
      </c>
      <c r="J374" s="19">
        <v>31091129.989999998</v>
      </c>
      <c r="K374" s="20">
        <f t="shared" si="16"/>
        <v>2723163.2599999905</v>
      </c>
      <c r="L374" s="20">
        <f t="shared" si="17"/>
        <v>96.625724929944028</v>
      </c>
    </row>
    <row r="375" spans="1:12" ht="45" outlineLevel="1">
      <c r="A375" s="14" t="s">
        <v>415</v>
      </c>
      <c r="B375" s="15" t="s">
        <v>416</v>
      </c>
      <c r="C375" s="14"/>
      <c r="D375" s="15"/>
      <c r="E375" s="19">
        <v>81974061.75</v>
      </c>
      <c r="F375" s="19">
        <f t="shared" si="15"/>
        <v>58192505.049999997</v>
      </c>
      <c r="G375" s="19">
        <v>57792234.729999997</v>
      </c>
      <c r="H375" s="19">
        <v>14380344.33</v>
      </c>
      <c r="I375" s="19">
        <v>21797394.98</v>
      </c>
      <c r="J375" s="19">
        <v>22014765.739999998</v>
      </c>
      <c r="K375" s="20">
        <f t="shared" si="16"/>
        <v>400270.3200000003</v>
      </c>
      <c r="L375" s="20">
        <f t="shared" si="17"/>
        <v>99.312161730009592</v>
      </c>
    </row>
    <row r="376" spans="1:12" outlineLevel="2">
      <c r="A376" s="14" t="s">
        <v>417</v>
      </c>
      <c r="B376" s="15" t="s">
        <v>418</v>
      </c>
      <c r="C376" s="14"/>
      <c r="D376" s="15"/>
      <c r="E376" s="19">
        <v>1837307.11</v>
      </c>
      <c r="F376" s="19">
        <f t="shared" si="15"/>
        <v>1111877.22</v>
      </c>
      <c r="G376" s="19">
        <v>1111877.22</v>
      </c>
      <c r="H376" s="19">
        <v>334895.65999999997</v>
      </c>
      <c r="I376" s="19">
        <v>255032</v>
      </c>
      <c r="J376" s="19">
        <v>521949.56</v>
      </c>
      <c r="K376" s="20">
        <f t="shared" si="16"/>
        <v>0</v>
      </c>
      <c r="L376" s="20">
        <f t="shared" si="17"/>
        <v>100</v>
      </c>
    </row>
    <row r="377" spans="1:12" ht="78.75" outlineLevel="7">
      <c r="A377" s="14" t="s">
        <v>417</v>
      </c>
      <c r="B377" s="15" t="s">
        <v>418</v>
      </c>
      <c r="C377" s="14" t="s">
        <v>22</v>
      </c>
      <c r="D377" s="15" t="s">
        <v>23</v>
      </c>
      <c r="E377" s="19">
        <v>1837307.11</v>
      </c>
      <c r="F377" s="19">
        <f t="shared" si="15"/>
        <v>1111877.22</v>
      </c>
      <c r="G377" s="19">
        <v>1111877.22</v>
      </c>
      <c r="H377" s="19">
        <v>334895.65999999997</v>
      </c>
      <c r="I377" s="19">
        <v>255032</v>
      </c>
      <c r="J377" s="19">
        <v>521949.56</v>
      </c>
      <c r="K377" s="20">
        <f t="shared" si="16"/>
        <v>0</v>
      </c>
      <c r="L377" s="20">
        <f t="shared" si="17"/>
        <v>100</v>
      </c>
    </row>
    <row r="378" spans="1:12" ht="33.75" outlineLevel="2">
      <c r="A378" s="14" t="s">
        <v>419</v>
      </c>
      <c r="B378" s="15" t="s">
        <v>420</v>
      </c>
      <c r="C378" s="14"/>
      <c r="D378" s="15"/>
      <c r="E378" s="19">
        <v>70911873.180000007</v>
      </c>
      <c r="F378" s="19">
        <f t="shared" si="15"/>
        <v>50304043.709999993</v>
      </c>
      <c r="G378" s="19">
        <v>50270351.119999997</v>
      </c>
      <c r="H378" s="19">
        <v>12067592.369999999</v>
      </c>
      <c r="I378" s="19">
        <v>19019036.719999999</v>
      </c>
      <c r="J378" s="19">
        <v>19217414.620000001</v>
      </c>
      <c r="K378" s="20">
        <f t="shared" si="16"/>
        <v>33692.589999996126</v>
      </c>
      <c r="L378" s="20">
        <f t="shared" si="17"/>
        <v>99.933022104158795</v>
      </c>
    </row>
    <row r="379" spans="1:12" ht="78.75" outlineLevel="7">
      <c r="A379" s="14" t="s">
        <v>419</v>
      </c>
      <c r="B379" s="15" t="s">
        <v>420</v>
      </c>
      <c r="C379" s="14" t="s">
        <v>22</v>
      </c>
      <c r="D379" s="15" t="s">
        <v>23</v>
      </c>
      <c r="E379" s="19">
        <v>58979694.57</v>
      </c>
      <c r="F379" s="19">
        <f t="shared" si="15"/>
        <v>42366712.409999996</v>
      </c>
      <c r="G379" s="19">
        <v>42333019.82</v>
      </c>
      <c r="H379" s="19">
        <v>10275637.52</v>
      </c>
      <c r="I379" s="19">
        <v>15424994.359999999</v>
      </c>
      <c r="J379" s="19">
        <v>16666080.529999999</v>
      </c>
      <c r="K379" s="20">
        <f t="shared" si="16"/>
        <v>33692.589999996126</v>
      </c>
      <c r="L379" s="20">
        <f t="shared" si="17"/>
        <v>99.92047390962523</v>
      </c>
    </row>
    <row r="380" spans="1:12" ht="33.75" outlineLevel="7">
      <c r="A380" s="14" t="s">
        <v>419</v>
      </c>
      <c r="B380" s="15" t="s">
        <v>420</v>
      </c>
      <c r="C380" s="14" t="s">
        <v>24</v>
      </c>
      <c r="D380" s="15" t="s">
        <v>25</v>
      </c>
      <c r="E380" s="19">
        <v>11566712.15</v>
      </c>
      <c r="F380" s="19">
        <f t="shared" si="15"/>
        <v>7594260.7799999993</v>
      </c>
      <c r="G380" s="19">
        <v>7594260.7800000003</v>
      </c>
      <c r="H380" s="19">
        <v>1753243.85</v>
      </c>
      <c r="I380" s="19">
        <v>3295845.36</v>
      </c>
      <c r="J380" s="19">
        <v>2545171.5699999998</v>
      </c>
      <c r="K380" s="20">
        <f t="shared" si="16"/>
        <v>0</v>
      </c>
      <c r="L380" s="20">
        <f t="shared" si="17"/>
        <v>100.00000000000003</v>
      </c>
    </row>
    <row r="381" spans="1:12" ht="33.75" outlineLevel="7">
      <c r="A381" s="14" t="s">
        <v>419</v>
      </c>
      <c r="B381" s="15" t="s">
        <v>420</v>
      </c>
      <c r="C381" s="14" t="s">
        <v>55</v>
      </c>
      <c r="D381" s="15" t="s">
        <v>56</v>
      </c>
      <c r="E381" s="19">
        <v>365466.46</v>
      </c>
      <c r="F381" s="19">
        <f t="shared" si="15"/>
        <v>343070.52</v>
      </c>
      <c r="G381" s="19">
        <v>343070.52</v>
      </c>
      <c r="H381" s="19">
        <v>38711</v>
      </c>
      <c r="I381" s="19">
        <v>298197</v>
      </c>
      <c r="J381" s="19">
        <v>6162.52</v>
      </c>
      <c r="K381" s="20">
        <f t="shared" si="16"/>
        <v>0</v>
      </c>
      <c r="L381" s="20">
        <f t="shared" si="17"/>
        <v>100</v>
      </c>
    </row>
    <row r="382" spans="1:12" ht="33.75" outlineLevel="2">
      <c r="A382" s="14" t="s">
        <v>421</v>
      </c>
      <c r="B382" s="15" t="s">
        <v>422</v>
      </c>
      <c r="C382" s="14"/>
      <c r="D382" s="15"/>
      <c r="E382" s="19">
        <v>1584151.93</v>
      </c>
      <c r="F382" s="19">
        <f t="shared" si="15"/>
        <v>1323630.49</v>
      </c>
      <c r="G382" s="19">
        <v>1323630.49</v>
      </c>
      <c r="H382" s="19">
        <v>329112.67</v>
      </c>
      <c r="I382" s="19">
        <v>607483.91</v>
      </c>
      <c r="J382" s="19">
        <v>387033.91</v>
      </c>
      <c r="K382" s="20">
        <f t="shared" si="16"/>
        <v>0</v>
      </c>
      <c r="L382" s="20">
        <f t="shared" si="17"/>
        <v>100</v>
      </c>
    </row>
    <row r="383" spans="1:12" ht="78.75" outlineLevel="7">
      <c r="A383" s="14" t="s">
        <v>421</v>
      </c>
      <c r="B383" s="15" t="s">
        <v>422</v>
      </c>
      <c r="C383" s="14" t="s">
        <v>22</v>
      </c>
      <c r="D383" s="15" t="s">
        <v>23</v>
      </c>
      <c r="E383" s="19">
        <v>1584151.93</v>
      </c>
      <c r="F383" s="19">
        <f t="shared" si="15"/>
        <v>1323630.49</v>
      </c>
      <c r="G383" s="19">
        <v>1323630.49</v>
      </c>
      <c r="H383" s="19">
        <v>329112.67</v>
      </c>
      <c r="I383" s="19">
        <v>607483.91</v>
      </c>
      <c r="J383" s="19">
        <v>387033.91</v>
      </c>
      <c r="K383" s="20">
        <f t="shared" si="16"/>
        <v>0</v>
      </c>
      <c r="L383" s="20">
        <f t="shared" si="17"/>
        <v>100</v>
      </c>
    </row>
    <row r="384" spans="1:12" ht="33.75" outlineLevel="2">
      <c r="A384" s="14" t="s">
        <v>423</v>
      </c>
      <c r="B384" s="15" t="s">
        <v>424</v>
      </c>
      <c r="C384" s="14"/>
      <c r="D384" s="15"/>
      <c r="E384" s="19">
        <v>2253146.29</v>
      </c>
      <c r="F384" s="19">
        <f t="shared" si="15"/>
        <v>1403234.98</v>
      </c>
      <c r="G384" s="19">
        <v>1403234.98</v>
      </c>
      <c r="H384" s="19">
        <v>338422.81</v>
      </c>
      <c r="I384" s="19">
        <v>554493.86</v>
      </c>
      <c r="J384" s="19">
        <v>510318.31</v>
      </c>
      <c r="K384" s="20">
        <f t="shared" si="16"/>
        <v>0</v>
      </c>
      <c r="L384" s="20">
        <f t="shared" si="17"/>
        <v>100</v>
      </c>
    </row>
    <row r="385" spans="1:12" ht="78.75" outlineLevel="7">
      <c r="A385" s="14" t="s">
        <v>423</v>
      </c>
      <c r="B385" s="15" t="s">
        <v>424</v>
      </c>
      <c r="C385" s="14" t="s">
        <v>22</v>
      </c>
      <c r="D385" s="15" t="s">
        <v>23</v>
      </c>
      <c r="E385" s="19">
        <v>1916009.85</v>
      </c>
      <c r="F385" s="19">
        <f t="shared" si="15"/>
        <v>1357839.87</v>
      </c>
      <c r="G385" s="19">
        <v>1357839.87</v>
      </c>
      <c r="H385" s="19">
        <v>336649.5</v>
      </c>
      <c r="I385" s="19">
        <v>538855.36</v>
      </c>
      <c r="J385" s="19">
        <v>482335.01</v>
      </c>
      <c r="K385" s="20">
        <f t="shared" si="16"/>
        <v>0</v>
      </c>
      <c r="L385" s="20">
        <f t="shared" si="17"/>
        <v>100</v>
      </c>
    </row>
    <row r="386" spans="1:12" ht="33.75" outlineLevel="7">
      <c r="A386" s="14" t="s">
        <v>423</v>
      </c>
      <c r="B386" s="15" t="s">
        <v>424</v>
      </c>
      <c r="C386" s="14" t="s">
        <v>24</v>
      </c>
      <c r="D386" s="15" t="s">
        <v>25</v>
      </c>
      <c r="E386" s="19">
        <v>337134.09</v>
      </c>
      <c r="F386" s="19">
        <f t="shared" si="15"/>
        <v>45392.759999999995</v>
      </c>
      <c r="G386" s="19">
        <v>45392.76</v>
      </c>
      <c r="H386" s="19">
        <v>1773.31</v>
      </c>
      <c r="I386" s="19">
        <v>15636.15</v>
      </c>
      <c r="J386" s="19">
        <v>27983.3</v>
      </c>
      <c r="K386" s="20">
        <f t="shared" si="16"/>
        <v>0</v>
      </c>
      <c r="L386" s="20">
        <f t="shared" si="17"/>
        <v>100.00000000000003</v>
      </c>
    </row>
    <row r="387" spans="1:12" ht="33.75" outlineLevel="7">
      <c r="A387" s="14" t="s">
        <v>423</v>
      </c>
      <c r="B387" s="15" t="s">
        <v>424</v>
      </c>
      <c r="C387" s="14" t="s">
        <v>55</v>
      </c>
      <c r="D387" s="15" t="s">
        <v>56</v>
      </c>
      <c r="E387" s="19">
        <v>2.35</v>
      </c>
      <c r="F387" s="19">
        <f t="shared" si="15"/>
        <v>2.35</v>
      </c>
      <c r="G387" s="19">
        <v>2.35</v>
      </c>
      <c r="H387" s="19">
        <v>0</v>
      </c>
      <c r="I387" s="19">
        <v>2.35</v>
      </c>
      <c r="J387" s="19">
        <v>0</v>
      </c>
      <c r="K387" s="20">
        <f t="shared" si="16"/>
        <v>0</v>
      </c>
      <c r="L387" s="20">
        <f t="shared" si="17"/>
        <v>100</v>
      </c>
    </row>
    <row r="388" spans="1:12" ht="33.75" outlineLevel="2">
      <c r="A388" s="14" t="s">
        <v>425</v>
      </c>
      <c r="B388" s="15" t="s">
        <v>426</v>
      </c>
      <c r="C388" s="14"/>
      <c r="D388" s="15"/>
      <c r="E388" s="19">
        <v>1780883.24</v>
      </c>
      <c r="F388" s="19">
        <f t="shared" si="15"/>
        <v>1311611.3</v>
      </c>
      <c r="G388" s="19">
        <v>1311611.3</v>
      </c>
      <c r="H388" s="19">
        <v>468095.82</v>
      </c>
      <c r="I388" s="19">
        <v>450208.83</v>
      </c>
      <c r="J388" s="19">
        <v>393306.65</v>
      </c>
      <c r="K388" s="20">
        <f t="shared" si="16"/>
        <v>0</v>
      </c>
      <c r="L388" s="20">
        <f t="shared" si="17"/>
        <v>100</v>
      </c>
    </row>
    <row r="389" spans="1:12" ht="78.75" outlineLevel="7">
      <c r="A389" s="14" t="s">
        <v>425</v>
      </c>
      <c r="B389" s="15" t="s">
        <v>426</v>
      </c>
      <c r="C389" s="14" t="s">
        <v>22</v>
      </c>
      <c r="D389" s="15" t="s">
        <v>23</v>
      </c>
      <c r="E389" s="19">
        <v>1443746.8</v>
      </c>
      <c r="F389" s="19">
        <f t="shared" si="15"/>
        <v>1068762.54</v>
      </c>
      <c r="G389" s="19">
        <v>1068762.54</v>
      </c>
      <c r="H389" s="19">
        <v>288398.57</v>
      </c>
      <c r="I389" s="19">
        <v>418652.59</v>
      </c>
      <c r="J389" s="19">
        <v>361711.38</v>
      </c>
      <c r="K389" s="20">
        <f t="shared" si="16"/>
        <v>0</v>
      </c>
      <c r="L389" s="20">
        <f t="shared" si="17"/>
        <v>100</v>
      </c>
    </row>
    <row r="390" spans="1:12" ht="33.75" outlineLevel="7">
      <c r="A390" s="14" t="s">
        <v>425</v>
      </c>
      <c r="B390" s="15" t="s">
        <v>426</v>
      </c>
      <c r="C390" s="14" t="s">
        <v>24</v>
      </c>
      <c r="D390" s="15" t="s">
        <v>25</v>
      </c>
      <c r="E390" s="19">
        <v>337136.44</v>
      </c>
      <c r="F390" s="19">
        <f t="shared" si="15"/>
        <v>242848.75999999998</v>
      </c>
      <c r="G390" s="19">
        <v>242848.76</v>
      </c>
      <c r="H390" s="19">
        <v>179697.25</v>
      </c>
      <c r="I390" s="19">
        <v>31556.240000000002</v>
      </c>
      <c r="J390" s="19">
        <v>31595.27</v>
      </c>
      <c r="K390" s="20">
        <f t="shared" si="16"/>
        <v>0</v>
      </c>
      <c r="L390" s="20">
        <f t="shared" si="17"/>
        <v>100.00000000000003</v>
      </c>
    </row>
    <row r="391" spans="1:12" ht="56.25" outlineLevel="2">
      <c r="A391" s="14" t="s">
        <v>427</v>
      </c>
      <c r="B391" s="15" t="s">
        <v>428</v>
      </c>
      <c r="C391" s="14"/>
      <c r="D391" s="15"/>
      <c r="E391" s="19">
        <v>411600</v>
      </c>
      <c r="F391" s="19">
        <f t="shared" si="15"/>
        <v>311374</v>
      </c>
      <c r="G391" s="19">
        <v>248199.63</v>
      </c>
      <c r="H391" s="19">
        <v>98500</v>
      </c>
      <c r="I391" s="19">
        <v>101948</v>
      </c>
      <c r="J391" s="19">
        <v>110926</v>
      </c>
      <c r="K391" s="20">
        <f t="shared" si="16"/>
        <v>63174.369999999995</v>
      </c>
      <c r="L391" s="20">
        <f t="shared" si="17"/>
        <v>79.711096623353271</v>
      </c>
    </row>
    <row r="392" spans="1:12" ht="78.75" outlineLevel="7">
      <c r="A392" s="14" t="s">
        <v>427</v>
      </c>
      <c r="B392" s="15" t="s">
        <v>428</v>
      </c>
      <c r="C392" s="14" t="s">
        <v>22</v>
      </c>
      <c r="D392" s="15" t="s">
        <v>23</v>
      </c>
      <c r="E392" s="19">
        <v>197376</v>
      </c>
      <c r="F392" s="19">
        <f t="shared" si="15"/>
        <v>150706</v>
      </c>
      <c r="G392" s="19">
        <v>107624.63</v>
      </c>
      <c r="H392" s="19">
        <v>46400</v>
      </c>
      <c r="I392" s="19">
        <v>46886</v>
      </c>
      <c r="J392" s="19">
        <v>57420</v>
      </c>
      <c r="K392" s="20">
        <f t="shared" si="16"/>
        <v>43081.369999999995</v>
      </c>
      <c r="L392" s="20">
        <f t="shared" si="17"/>
        <v>71.413633166562718</v>
      </c>
    </row>
    <row r="393" spans="1:12" ht="56.25" outlineLevel="7">
      <c r="A393" s="14" t="s">
        <v>427</v>
      </c>
      <c r="B393" s="15" t="s">
        <v>428</v>
      </c>
      <c r="C393" s="14" t="s">
        <v>24</v>
      </c>
      <c r="D393" s="15" t="s">
        <v>25</v>
      </c>
      <c r="E393" s="19">
        <v>214224</v>
      </c>
      <c r="F393" s="19">
        <f t="shared" si="15"/>
        <v>160668</v>
      </c>
      <c r="G393" s="19">
        <v>140575</v>
      </c>
      <c r="H393" s="19">
        <v>52100</v>
      </c>
      <c r="I393" s="19">
        <v>55062</v>
      </c>
      <c r="J393" s="19">
        <v>53506</v>
      </c>
      <c r="K393" s="20">
        <f t="shared" si="16"/>
        <v>20093</v>
      </c>
      <c r="L393" s="20">
        <f t="shared" si="17"/>
        <v>87.494087185998453</v>
      </c>
    </row>
    <row r="394" spans="1:12" ht="22.5" outlineLevel="2">
      <c r="A394" s="14" t="s">
        <v>429</v>
      </c>
      <c r="B394" s="15" t="s">
        <v>430</v>
      </c>
      <c r="C394" s="14"/>
      <c r="D394" s="15"/>
      <c r="E394" s="19">
        <v>28100</v>
      </c>
      <c r="F394" s="19">
        <f t="shared" si="15"/>
        <v>21075</v>
      </c>
      <c r="G394" s="19">
        <v>16643</v>
      </c>
      <c r="H394" s="19">
        <v>7025</v>
      </c>
      <c r="I394" s="19">
        <v>7025</v>
      </c>
      <c r="J394" s="19">
        <v>7025</v>
      </c>
      <c r="K394" s="20">
        <f t="shared" si="16"/>
        <v>4432</v>
      </c>
      <c r="L394" s="20">
        <f t="shared" si="17"/>
        <v>78.970344009489907</v>
      </c>
    </row>
    <row r="395" spans="1:12" ht="33.75" outlineLevel="7">
      <c r="A395" s="14" t="s">
        <v>429</v>
      </c>
      <c r="B395" s="15" t="s">
        <v>430</v>
      </c>
      <c r="C395" s="14" t="s">
        <v>24</v>
      </c>
      <c r="D395" s="15" t="s">
        <v>25</v>
      </c>
      <c r="E395" s="19">
        <v>28100</v>
      </c>
      <c r="F395" s="19">
        <f t="shared" si="15"/>
        <v>21075</v>
      </c>
      <c r="G395" s="19">
        <v>16643</v>
      </c>
      <c r="H395" s="19">
        <v>7025</v>
      </c>
      <c r="I395" s="19">
        <v>7025</v>
      </c>
      <c r="J395" s="19">
        <v>7025</v>
      </c>
      <c r="K395" s="20">
        <f t="shared" si="16"/>
        <v>4432</v>
      </c>
      <c r="L395" s="20">
        <f t="shared" si="17"/>
        <v>78.970344009489907</v>
      </c>
    </row>
    <row r="396" spans="1:12" ht="33.75" outlineLevel="2">
      <c r="A396" s="14" t="s">
        <v>431</v>
      </c>
      <c r="B396" s="15" t="s">
        <v>432</v>
      </c>
      <c r="C396" s="14"/>
      <c r="D396" s="15"/>
      <c r="E396" s="19">
        <v>57200</v>
      </c>
      <c r="F396" s="19">
        <f t="shared" si="15"/>
        <v>42500</v>
      </c>
      <c r="G396" s="19">
        <v>0</v>
      </c>
      <c r="H396" s="19">
        <v>13650</v>
      </c>
      <c r="I396" s="19">
        <v>14150</v>
      </c>
      <c r="J396" s="19">
        <v>14700</v>
      </c>
      <c r="K396" s="20">
        <f t="shared" si="16"/>
        <v>42500</v>
      </c>
      <c r="L396" s="20">
        <f t="shared" si="17"/>
        <v>0</v>
      </c>
    </row>
    <row r="397" spans="1:12" ht="78.75" outlineLevel="7">
      <c r="A397" s="14" t="s">
        <v>431</v>
      </c>
      <c r="B397" s="15" t="s">
        <v>432</v>
      </c>
      <c r="C397" s="14" t="s">
        <v>22</v>
      </c>
      <c r="D397" s="15" t="s">
        <v>23</v>
      </c>
      <c r="E397" s="19">
        <v>25400</v>
      </c>
      <c r="F397" s="19">
        <f t="shared" ref="F397:F444" si="18">H397+I397+J397</f>
        <v>18650</v>
      </c>
      <c r="G397" s="19">
        <v>0</v>
      </c>
      <c r="H397" s="19">
        <v>5700</v>
      </c>
      <c r="I397" s="19">
        <v>6200</v>
      </c>
      <c r="J397" s="19">
        <v>6750</v>
      </c>
      <c r="K397" s="20">
        <f t="shared" ref="K397:K444" si="19">F397-G397</f>
        <v>18650</v>
      </c>
      <c r="L397" s="20">
        <f t="shared" ref="L397:L444" si="20">G397/F397*100</f>
        <v>0</v>
      </c>
    </row>
    <row r="398" spans="1:12" ht="33.75" outlineLevel="7">
      <c r="A398" s="14" t="s">
        <v>431</v>
      </c>
      <c r="B398" s="15" t="s">
        <v>432</v>
      </c>
      <c r="C398" s="14" t="s">
        <v>24</v>
      </c>
      <c r="D398" s="15" t="s">
        <v>25</v>
      </c>
      <c r="E398" s="19">
        <v>31800</v>
      </c>
      <c r="F398" s="19">
        <f t="shared" si="18"/>
        <v>23850</v>
      </c>
      <c r="G398" s="19">
        <v>0</v>
      </c>
      <c r="H398" s="19">
        <v>7950</v>
      </c>
      <c r="I398" s="19">
        <v>7950</v>
      </c>
      <c r="J398" s="19">
        <v>7950</v>
      </c>
      <c r="K398" s="20">
        <f t="shared" si="19"/>
        <v>23850</v>
      </c>
      <c r="L398" s="20">
        <f t="shared" si="20"/>
        <v>0</v>
      </c>
    </row>
    <row r="399" spans="1:12" ht="56.25" outlineLevel="2">
      <c r="A399" s="14" t="s">
        <v>433</v>
      </c>
      <c r="B399" s="15" t="s">
        <v>434</v>
      </c>
      <c r="C399" s="14"/>
      <c r="D399" s="15"/>
      <c r="E399" s="19">
        <v>52500</v>
      </c>
      <c r="F399" s="19">
        <f t="shared" si="18"/>
        <v>52500</v>
      </c>
      <c r="G399" s="19">
        <v>52500</v>
      </c>
      <c r="H399" s="19">
        <v>0</v>
      </c>
      <c r="I399" s="19">
        <v>52500</v>
      </c>
      <c r="J399" s="19">
        <v>0</v>
      </c>
      <c r="K399" s="20">
        <f t="shared" si="19"/>
        <v>0</v>
      </c>
      <c r="L399" s="20">
        <f t="shared" si="20"/>
        <v>100</v>
      </c>
    </row>
    <row r="400" spans="1:12" ht="78.75" outlineLevel="7">
      <c r="A400" s="14" t="s">
        <v>433</v>
      </c>
      <c r="B400" s="15" t="s">
        <v>434</v>
      </c>
      <c r="C400" s="14" t="s">
        <v>22</v>
      </c>
      <c r="D400" s="15" t="s">
        <v>23</v>
      </c>
      <c r="E400" s="19">
        <v>52500</v>
      </c>
      <c r="F400" s="19">
        <f t="shared" si="18"/>
        <v>52500</v>
      </c>
      <c r="G400" s="19">
        <v>52500</v>
      </c>
      <c r="H400" s="19">
        <v>0</v>
      </c>
      <c r="I400" s="19">
        <v>52500</v>
      </c>
      <c r="J400" s="19">
        <v>0</v>
      </c>
      <c r="K400" s="20">
        <f t="shared" si="19"/>
        <v>0</v>
      </c>
      <c r="L400" s="20">
        <f t="shared" si="20"/>
        <v>100</v>
      </c>
    </row>
    <row r="401" spans="1:12" ht="33.75" outlineLevel="2">
      <c r="A401" s="14" t="s">
        <v>435</v>
      </c>
      <c r="B401" s="15" t="s">
        <v>436</v>
      </c>
      <c r="C401" s="14"/>
      <c r="D401" s="15"/>
      <c r="E401" s="19">
        <v>1357900</v>
      </c>
      <c r="F401" s="19">
        <f t="shared" si="18"/>
        <v>1027700</v>
      </c>
      <c r="G401" s="19">
        <v>910569.33</v>
      </c>
      <c r="H401" s="19">
        <v>290175</v>
      </c>
      <c r="I401" s="19">
        <v>301875</v>
      </c>
      <c r="J401" s="19">
        <v>435650</v>
      </c>
      <c r="K401" s="20">
        <f t="shared" si="19"/>
        <v>117130.67000000004</v>
      </c>
      <c r="L401" s="20">
        <f t="shared" si="20"/>
        <v>88.602639875450024</v>
      </c>
    </row>
    <row r="402" spans="1:12" ht="78.75" outlineLevel="7">
      <c r="A402" s="14" t="s">
        <v>435</v>
      </c>
      <c r="B402" s="15" t="s">
        <v>436</v>
      </c>
      <c r="C402" s="14" t="s">
        <v>22</v>
      </c>
      <c r="D402" s="15" t="s">
        <v>23</v>
      </c>
      <c r="E402" s="19">
        <v>1198475</v>
      </c>
      <c r="F402" s="19">
        <f t="shared" si="18"/>
        <v>933950</v>
      </c>
      <c r="G402" s="19">
        <v>891215.42</v>
      </c>
      <c r="H402" s="19">
        <v>258925</v>
      </c>
      <c r="I402" s="19">
        <v>270625</v>
      </c>
      <c r="J402" s="19">
        <v>404400</v>
      </c>
      <c r="K402" s="20">
        <f t="shared" si="19"/>
        <v>42734.579999999958</v>
      </c>
      <c r="L402" s="20">
        <f t="shared" si="20"/>
        <v>95.424318218320053</v>
      </c>
    </row>
    <row r="403" spans="1:12" ht="33.75" outlineLevel="7">
      <c r="A403" s="14" t="s">
        <v>435</v>
      </c>
      <c r="B403" s="15" t="s">
        <v>436</v>
      </c>
      <c r="C403" s="14" t="s">
        <v>24</v>
      </c>
      <c r="D403" s="15" t="s">
        <v>25</v>
      </c>
      <c r="E403" s="19">
        <v>159425</v>
      </c>
      <c r="F403" s="19">
        <f t="shared" si="18"/>
        <v>93750</v>
      </c>
      <c r="G403" s="19">
        <v>19353.91</v>
      </c>
      <c r="H403" s="19">
        <v>31250</v>
      </c>
      <c r="I403" s="19">
        <v>31250</v>
      </c>
      <c r="J403" s="19">
        <v>31250</v>
      </c>
      <c r="K403" s="20">
        <f t="shared" si="19"/>
        <v>74396.09</v>
      </c>
      <c r="L403" s="20">
        <f t="shared" si="20"/>
        <v>20.644170666666668</v>
      </c>
    </row>
    <row r="404" spans="1:12" ht="67.5" outlineLevel="2">
      <c r="A404" s="14" t="s">
        <v>437</v>
      </c>
      <c r="B404" s="15" t="s">
        <v>438</v>
      </c>
      <c r="C404" s="14"/>
      <c r="D404" s="15"/>
      <c r="E404" s="19">
        <v>77700</v>
      </c>
      <c r="F404" s="19">
        <f t="shared" si="18"/>
        <v>57608.350000000006</v>
      </c>
      <c r="G404" s="19">
        <v>47048.09</v>
      </c>
      <c r="H404" s="19">
        <v>18525</v>
      </c>
      <c r="I404" s="19">
        <v>18991.66</v>
      </c>
      <c r="J404" s="19">
        <v>20091.689999999999</v>
      </c>
      <c r="K404" s="20">
        <f t="shared" si="19"/>
        <v>10560.260000000009</v>
      </c>
      <c r="L404" s="20">
        <f t="shared" si="20"/>
        <v>81.668872654745357</v>
      </c>
    </row>
    <row r="405" spans="1:12" ht="78.75" outlineLevel="7">
      <c r="A405" s="14" t="s">
        <v>437</v>
      </c>
      <c r="B405" s="15" t="s">
        <v>438</v>
      </c>
      <c r="C405" s="14" t="s">
        <v>22</v>
      </c>
      <c r="D405" s="15" t="s">
        <v>23</v>
      </c>
      <c r="E405" s="19">
        <v>25400</v>
      </c>
      <c r="F405" s="19">
        <f t="shared" si="18"/>
        <v>18383.349999999999</v>
      </c>
      <c r="G405" s="19">
        <v>16307.45</v>
      </c>
      <c r="H405" s="19">
        <v>5450</v>
      </c>
      <c r="I405" s="19">
        <v>5916.66</v>
      </c>
      <c r="J405" s="19">
        <v>7016.69</v>
      </c>
      <c r="K405" s="20">
        <f t="shared" si="19"/>
        <v>2075.8999999999978</v>
      </c>
      <c r="L405" s="20">
        <f t="shared" si="20"/>
        <v>88.707716493457411</v>
      </c>
    </row>
    <row r="406" spans="1:12" ht="67.5" outlineLevel="7">
      <c r="A406" s="14" t="s">
        <v>437</v>
      </c>
      <c r="B406" s="15" t="s">
        <v>438</v>
      </c>
      <c r="C406" s="14" t="s">
        <v>24</v>
      </c>
      <c r="D406" s="15" t="s">
        <v>25</v>
      </c>
      <c r="E406" s="19">
        <v>52300</v>
      </c>
      <c r="F406" s="19">
        <f t="shared" si="18"/>
        <v>39225</v>
      </c>
      <c r="G406" s="19">
        <v>30740.639999999999</v>
      </c>
      <c r="H406" s="19">
        <v>13075</v>
      </c>
      <c r="I406" s="19">
        <v>13075</v>
      </c>
      <c r="J406" s="19">
        <v>13075</v>
      </c>
      <c r="K406" s="20">
        <f t="shared" si="19"/>
        <v>8484.36</v>
      </c>
      <c r="L406" s="20">
        <f t="shared" si="20"/>
        <v>78.370019120458892</v>
      </c>
    </row>
    <row r="407" spans="1:12" ht="67.5" outlineLevel="2">
      <c r="A407" s="14" t="s">
        <v>439</v>
      </c>
      <c r="B407" s="15" t="s">
        <v>440</v>
      </c>
      <c r="C407" s="14"/>
      <c r="D407" s="15"/>
      <c r="E407" s="19">
        <v>36300</v>
      </c>
      <c r="F407" s="19">
        <f t="shared" si="18"/>
        <v>36300</v>
      </c>
      <c r="G407" s="19">
        <v>36300</v>
      </c>
      <c r="H407" s="19">
        <v>18000</v>
      </c>
      <c r="I407" s="19">
        <v>18300</v>
      </c>
      <c r="J407" s="19">
        <v>0</v>
      </c>
      <c r="K407" s="20">
        <f t="shared" si="19"/>
        <v>0</v>
      </c>
      <c r="L407" s="20">
        <f t="shared" si="20"/>
        <v>100</v>
      </c>
    </row>
    <row r="408" spans="1:12" ht="67.5" outlineLevel="7">
      <c r="A408" s="14" t="s">
        <v>439</v>
      </c>
      <c r="B408" s="15" t="s">
        <v>440</v>
      </c>
      <c r="C408" s="14" t="s">
        <v>24</v>
      </c>
      <c r="D408" s="15" t="s">
        <v>25</v>
      </c>
      <c r="E408" s="19">
        <v>36300</v>
      </c>
      <c r="F408" s="19">
        <f t="shared" si="18"/>
        <v>36300</v>
      </c>
      <c r="G408" s="19">
        <v>36300</v>
      </c>
      <c r="H408" s="19">
        <v>18000</v>
      </c>
      <c r="I408" s="19">
        <v>18300</v>
      </c>
      <c r="J408" s="19">
        <v>0</v>
      </c>
      <c r="K408" s="20">
        <f t="shared" si="19"/>
        <v>0</v>
      </c>
      <c r="L408" s="20">
        <f t="shared" si="20"/>
        <v>100</v>
      </c>
    </row>
    <row r="409" spans="1:12" ht="22.5" outlineLevel="2">
      <c r="A409" s="14" t="s">
        <v>441</v>
      </c>
      <c r="B409" s="15" t="s">
        <v>442</v>
      </c>
      <c r="C409" s="14"/>
      <c r="D409" s="15"/>
      <c r="E409" s="19">
        <v>1585400</v>
      </c>
      <c r="F409" s="19">
        <f t="shared" si="18"/>
        <v>1189050</v>
      </c>
      <c r="G409" s="19">
        <v>1060269.57</v>
      </c>
      <c r="H409" s="19">
        <v>396350</v>
      </c>
      <c r="I409" s="19">
        <v>396350</v>
      </c>
      <c r="J409" s="19">
        <v>396350</v>
      </c>
      <c r="K409" s="20">
        <f t="shared" si="19"/>
        <v>128780.42999999993</v>
      </c>
      <c r="L409" s="20">
        <f t="shared" si="20"/>
        <v>89.16946890374669</v>
      </c>
    </row>
    <row r="410" spans="1:12" ht="78.75" outlineLevel="7">
      <c r="A410" s="14" t="s">
        <v>441</v>
      </c>
      <c r="B410" s="15" t="s">
        <v>442</v>
      </c>
      <c r="C410" s="14" t="s">
        <v>22</v>
      </c>
      <c r="D410" s="15" t="s">
        <v>23</v>
      </c>
      <c r="E410" s="19">
        <v>1314862</v>
      </c>
      <c r="F410" s="19">
        <f t="shared" si="18"/>
        <v>986416</v>
      </c>
      <c r="G410" s="19">
        <v>907766.31</v>
      </c>
      <c r="H410" s="19">
        <v>328446</v>
      </c>
      <c r="I410" s="19">
        <v>329524</v>
      </c>
      <c r="J410" s="19">
        <v>328446</v>
      </c>
      <c r="K410" s="20">
        <f t="shared" si="19"/>
        <v>78649.689999999944</v>
      </c>
      <c r="L410" s="20">
        <f t="shared" si="20"/>
        <v>92.026721991532995</v>
      </c>
    </row>
    <row r="411" spans="1:12" ht="33.75" outlineLevel="7">
      <c r="A411" s="14" t="s">
        <v>441</v>
      </c>
      <c r="B411" s="15" t="s">
        <v>442</v>
      </c>
      <c r="C411" s="14" t="s">
        <v>24</v>
      </c>
      <c r="D411" s="15" t="s">
        <v>25</v>
      </c>
      <c r="E411" s="19">
        <v>270538</v>
      </c>
      <c r="F411" s="19">
        <f t="shared" si="18"/>
        <v>202634</v>
      </c>
      <c r="G411" s="19">
        <v>152503.26</v>
      </c>
      <c r="H411" s="19">
        <v>67904</v>
      </c>
      <c r="I411" s="19">
        <v>66826</v>
      </c>
      <c r="J411" s="19">
        <v>67904</v>
      </c>
      <c r="K411" s="20">
        <f t="shared" si="19"/>
        <v>50130.739999999991</v>
      </c>
      <c r="L411" s="20">
        <f t="shared" si="20"/>
        <v>75.26044987514436</v>
      </c>
    </row>
    <row r="412" spans="1:12" ht="22.5" outlineLevel="1">
      <c r="A412" s="14" t="s">
        <v>443</v>
      </c>
      <c r="B412" s="15" t="s">
        <v>444</v>
      </c>
      <c r="C412" s="14"/>
      <c r="D412" s="15"/>
      <c r="E412" s="19">
        <v>21004276.550000001</v>
      </c>
      <c r="F412" s="19">
        <f t="shared" si="18"/>
        <v>15371160.289999999</v>
      </c>
      <c r="G412" s="19">
        <v>15370457.33</v>
      </c>
      <c r="H412" s="19">
        <v>4535340.0599999996</v>
      </c>
      <c r="I412" s="19">
        <v>4666834.92</v>
      </c>
      <c r="J412" s="19">
        <v>6168985.3099999996</v>
      </c>
      <c r="K412" s="20">
        <f t="shared" si="19"/>
        <v>702.95999999903142</v>
      </c>
      <c r="L412" s="20">
        <f t="shared" si="20"/>
        <v>99.995426760330801</v>
      </c>
    </row>
    <row r="413" spans="1:12" ht="45" outlineLevel="2">
      <c r="A413" s="14" t="s">
        <v>445</v>
      </c>
      <c r="B413" s="15" t="s">
        <v>446</v>
      </c>
      <c r="C413" s="14"/>
      <c r="D413" s="15"/>
      <c r="E413" s="19">
        <v>21004276.550000001</v>
      </c>
      <c r="F413" s="19">
        <f t="shared" si="18"/>
        <v>15371160.289999999</v>
      </c>
      <c r="G413" s="19">
        <v>15370457.33</v>
      </c>
      <c r="H413" s="19">
        <v>4535340.0599999996</v>
      </c>
      <c r="I413" s="19">
        <v>4666834.92</v>
      </c>
      <c r="J413" s="19">
        <v>6168985.3099999996</v>
      </c>
      <c r="K413" s="20">
        <f t="shared" si="19"/>
        <v>702.95999999903142</v>
      </c>
      <c r="L413" s="20">
        <f t="shared" si="20"/>
        <v>99.995426760330801</v>
      </c>
    </row>
    <row r="414" spans="1:12" ht="78.75" outlineLevel="7">
      <c r="A414" s="14" t="s">
        <v>445</v>
      </c>
      <c r="B414" s="15" t="s">
        <v>446</v>
      </c>
      <c r="C414" s="14" t="s">
        <v>22</v>
      </c>
      <c r="D414" s="15" t="s">
        <v>23</v>
      </c>
      <c r="E414" s="19">
        <v>19915002.370000001</v>
      </c>
      <c r="F414" s="19">
        <f t="shared" si="18"/>
        <v>14635593.27</v>
      </c>
      <c r="G414" s="19">
        <v>14634890.310000001</v>
      </c>
      <c r="H414" s="19">
        <v>4058868.32</v>
      </c>
      <c r="I414" s="19">
        <v>4486162.96</v>
      </c>
      <c r="J414" s="19">
        <v>6090561.9900000002</v>
      </c>
      <c r="K414" s="20">
        <f t="shared" si="19"/>
        <v>702.95999999903142</v>
      </c>
      <c r="L414" s="20">
        <f t="shared" si="20"/>
        <v>99.995196914897605</v>
      </c>
    </row>
    <row r="415" spans="1:12" ht="45" outlineLevel="7">
      <c r="A415" s="14" t="s">
        <v>445</v>
      </c>
      <c r="B415" s="15" t="s">
        <v>446</v>
      </c>
      <c r="C415" s="14" t="s">
        <v>24</v>
      </c>
      <c r="D415" s="15" t="s">
        <v>25</v>
      </c>
      <c r="E415" s="19">
        <v>1087191.68</v>
      </c>
      <c r="F415" s="19">
        <f t="shared" si="18"/>
        <v>734095.02</v>
      </c>
      <c r="G415" s="19">
        <v>734095.02</v>
      </c>
      <c r="H415" s="19">
        <v>475998.74</v>
      </c>
      <c r="I415" s="19">
        <v>180170.96</v>
      </c>
      <c r="J415" s="19">
        <v>77925.320000000007</v>
      </c>
      <c r="K415" s="20">
        <f t="shared" si="19"/>
        <v>0</v>
      </c>
      <c r="L415" s="20">
        <f t="shared" si="20"/>
        <v>100</v>
      </c>
    </row>
    <row r="416" spans="1:12" ht="45" outlineLevel="7">
      <c r="A416" s="14" t="s">
        <v>445</v>
      </c>
      <c r="B416" s="15" t="s">
        <v>446</v>
      </c>
      <c r="C416" s="14" t="s">
        <v>55</v>
      </c>
      <c r="D416" s="15" t="s">
        <v>56</v>
      </c>
      <c r="E416" s="19">
        <v>2082.5</v>
      </c>
      <c r="F416" s="19">
        <f t="shared" si="18"/>
        <v>1472</v>
      </c>
      <c r="G416" s="19">
        <v>1472</v>
      </c>
      <c r="H416" s="19">
        <v>473</v>
      </c>
      <c r="I416" s="19">
        <v>501</v>
      </c>
      <c r="J416" s="19">
        <v>498</v>
      </c>
      <c r="K416" s="20">
        <f t="shared" si="19"/>
        <v>0</v>
      </c>
      <c r="L416" s="20">
        <f t="shared" si="20"/>
        <v>100</v>
      </c>
    </row>
    <row r="417" spans="1:12" outlineLevel="1">
      <c r="A417" s="14" t="s">
        <v>447</v>
      </c>
      <c r="B417" s="15" t="s">
        <v>448</v>
      </c>
      <c r="C417" s="14"/>
      <c r="D417" s="15"/>
      <c r="E417" s="19">
        <v>1000000</v>
      </c>
      <c r="F417" s="19">
        <f t="shared" si="18"/>
        <v>30000</v>
      </c>
      <c r="G417" s="19">
        <v>30000</v>
      </c>
      <c r="H417" s="19">
        <v>20000</v>
      </c>
      <c r="I417" s="19">
        <v>10000</v>
      </c>
      <c r="J417" s="19">
        <v>0</v>
      </c>
      <c r="K417" s="20">
        <f t="shared" si="19"/>
        <v>0</v>
      </c>
      <c r="L417" s="20">
        <f t="shared" si="20"/>
        <v>100</v>
      </c>
    </row>
    <row r="418" spans="1:12" ht="33.75" outlineLevel="2">
      <c r="A418" s="14" t="s">
        <v>449</v>
      </c>
      <c r="B418" s="15" t="s">
        <v>450</v>
      </c>
      <c r="C418" s="14"/>
      <c r="D418" s="15"/>
      <c r="E418" s="19">
        <v>26910.87</v>
      </c>
      <c r="F418" s="19">
        <f t="shared" si="18"/>
        <v>0</v>
      </c>
      <c r="G418" s="19">
        <v>0</v>
      </c>
      <c r="H418" s="19">
        <v>0</v>
      </c>
      <c r="I418" s="19">
        <v>0</v>
      </c>
      <c r="J418" s="19">
        <v>0</v>
      </c>
      <c r="K418" s="20">
        <f t="shared" si="19"/>
        <v>0</v>
      </c>
      <c r="L418" s="20">
        <v>0</v>
      </c>
    </row>
    <row r="419" spans="1:12" ht="33.75" outlineLevel="7">
      <c r="A419" s="14" t="s">
        <v>449</v>
      </c>
      <c r="B419" s="15" t="s">
        <v>450</v>
      </c>
      <c r="C419" s="14" t="s">
        <v>55</v>
      </c>
      <c r="D419" s="15" t="s">
        <v>56</v>
      </c>
      <c r="E419" s="19">
        <v>26910.87</v>
      </c>
      <c r="F419" s="19">
        <f t="shared" si="18"/>
        <v>0</v>
      </c>
      <c r="G419" s="19">
        <v>0</v>
      </c>
      <c r="H419" s="19">
        <v>0</v>
      </c>
      <c r="I419" s="19">
        <v>0</v>
      </c>
      <c r="J419" s="19">
        <v>0</v>
      </c>
      <c r="K419" s="20">
        <f t="shared" si="19"/>
        <v>0</v>
      </c>
      <c r="L419" s="20">
        <v>0</v>
      </c>
    </row>
    <row r="420" spans="1:12" ht="22.5" outlineLevel="2">
      <c r="A420" s="14" t="s">
        <v>451</v>
      </c>
      <c r="B420" s="15" t="s">
        <v>452</v>
      </c>
      <c r="C420" s="14"/>
      <c r="D420" s="15"/>
      <c r="E420" s="19">
        <v>30000</v>
      </c>
      <c r="F420" s="19">
        <f t="shared" si="18"/>
        <v>30000</v>
      </c>
      <c r="G420" s="19">
        <v>30000</v>
      </c>
      <c r="H420" s="19">
        <v>20000</v>
      </c>
      <c r="I420" s="19">
        <v>10000</v>
      </c>
      <c r="J420" s="19">
        <v>0</v>
      </c>
      <c r="K420" s="20">
        <f t="shared" si="19"/>
        <v>0</v>
      </c>
      <c r="L420" s="20">
        <f t="shared" si="20"/>
        <v>100</v>
      </c>
    </row>
    <row r="421" spans="1:12" ht="22.5" outlineLevel="7">
      <c r="A421" s="14" t="s">
        <v>451</v>
      </c>
      <c r="B421" s="15" t="s">
        <v>452</v>
      </c>
      <c r="C421" s="14" t="s">
        <v>32</v>
      </c>
      <c r="D421" s="15" t="s">
        <v>33</v>
      </c>
      <c r="E421" s="19">
        <v>30000</v>
      </c>
      <c r="F421" s="19">
        <f t="shared" si="18"/>
        <v>30000</v>
      </c>
      <c r="G421" s="19">
        <v>30000</v>
      </c>
      <c r="H421" s="19">
        <v>20000</v>
      </c>
      <c r="I421" s="19">
        <v>10000</v>
      </c>
      <c r="J421" s="19">
        <v>0</v>
      </c>
      <c r="K421" s="20">
        <f t="shared" si="19"/>
        <v>0</v>
      </c>
      <c r="L421" s="20">
        <f t="shared" si="20"/>
        <v>100</v>
      </c>
    </row>
    <row r="422" spans="1:12" ht="33.75" outlineLevel="2">
      <c r="A422" s="14" t="s">
        <v>453</v>
      </c>
      <c r="B422" s="15" t="s">
        <v>454</v>
      </c>
      <c r="C422" s="14"/>
      <c r="D422" s="15"/>
      <c r="E422" s="19">
        <v>943089.13</v>
      </c>
      <c r="F422" s="19">
        <f t="shared" si="18"/>
        <v>0</v>
      </c>
      <c r="G422" s="19">
        <v>0</v>
      </c>
      <c r="H422" s="19">
        <v>0</v>
      </c>
      <c r="I422" s="19">
        <v>0</v>
      </c>
      <c r="J422" s="19">
        <v>0</v>
      </c>
      <c r="K422" s="20">
        <f t="shared" si="19"/>
        <v>0</v>
      </c>
      <c r="L422" s="20">
        <v>0</v>
      </c>
    </row>
    <row r="423" spans="1:12" ht="33.75" outlineLevel="7">
      <c r="A423" s="14" t="s">
        <v>453</v>
      </c>
      <c r="B423" s="15" t="s">
        <v>454</v>
      </c>
      <c r="C423" s="14" t="s">
        <v>24</v>
      </c>
      <c r="D423" s="15" t="s">
        <v>25</v>
      </c>
      <c r="E423" s="19">
        <v>943089.13</v>
      </c>
      <c r="F423" s="19">
        <f t="shared" si="18"/>
        <v>0</v>
      </c>
      <c r="G423" s="19">
        <v>0</v>
      </c>
      <c r="H423" s="19">
        <v>0</v>
      </c>
      <c r="I423" s="19">
        <v>0</v>
      </c>
      <c r="J423" s="19">
        <v>0</v>
      </c>
      <c r="K423" s="20">
        <f t="shared" si="19"/>
        <v>0</v>
      </c>
      <c r="L423" s="20">
        <v>0</v>
      </c>
    </row>
    <row r="424" spans="1:12" ht="33.75" outlineLevel="1">
      <c r="A424" s="14" t="s">
        <v>455</v>
      </c>
      <c r="B424" s="15" t="s">
        <v>456</v>
      </c>
      <c r="C424" s="14"/>
      <c r="D424" s="15"/>
      <c r="E424" s="19">
        <v>7481946.9800000004</v>
      </c>
      <c r="F424" s="19">
        <f t="shared" si="18"/>
        <v>5880364.3399999999</v>
      </c>
      <c r="G424" s="19">
        <v>3558197.66</v>
      </c>
      <c r="H424" s="19">
        <v>2684673.77</v>
      </c>
      <c r="I424" s="19">
        <v>820803.39</v>
      </c>
      <c r="J424" s="19">
        <v>2374887.1800000002</v>
      </c>
      <c r="K424" s="20">
        <f t="shared" si="19"/>
        <v>2322166.6799999997</v>
      </c>
      <c r="L424" s="20">
        <f t="shared" si="20"/>
        <v>60.509816301620525</v>
      </c>
    </row>
    <row r="425" spans="1:12" ht="45" outlineLevel="2">
      <c r="A425" s="14" t="s">
        <v>457</v>
      </c>
      <c r="B425" s="15" t="s">
        <v>458</v>
      </c>
      <c r="C425" s="14"/>
      <c r="D425" s="15"/>
      <c r="E425" s="19">
        <v>12000</v>
      </c>
      <c r="F425" s="19">
        <f t="shared" si="18"/>
        <v>2473.98</v>
      </c>
      <c r="G425" s="19">
        <v>2473.98</v>
      </c>
      <c r="H425" s="19">
        <v>0</v>
      </c>
      <c r="I425" s="19">
        <v>1232.8800000000001</v>
      </c>
      <c r="J425" s="19">
        <v>1241.0999999999999</v>
      </c>
      <c r="K425" s="20">
        <f t="shared" si="19"/>
        <v>0</v>
      </c>
      <c r="L425" s="20">
        <f t="shared" si="20"/>
        <v>100</v>
      </c>
    </row>
    <row r="426" spans="1:12" ht="45" outlineLevel="7">
      <c r="A426" s="14" t="s">
        <v>457</v>
      </c>
      <c r="B426" s="15" t="s">
        <v>458</v>
      </c>
      <c r="C426" s="14" t="s">
        <v>459</v>
      </c>
      <c r="D426" s="15" t="s">
        <v>460</v>
      </c>
      <c r="E426" s="19">
        <v>12000</v>
      </c>
      <c r="F426" s="19">
        <f t="shared" si="18"/>
        <v>2473.98</v>
      </c>
      <c r="G426" s="19">
        <v>2473.98</v>
      </c>
      <c r="H426" s="19">
        <v>0</v>
      </c>
      <c r="I426" s="19">
        <v>1232.8800000000001</v>
      </c>
      <c r="J426" s="19">
        <v>1241.0999999999999</v>
      </c>
      <c r="K426" s="20">
        <f t="shared" si="19"/>
        <v>0</v>
      </c>
      <c r="L426" s="20">
        <f t="shared" si="20"/>
        <v>100</v>
      </c>
    </row>
    <row r="427" spans="1:12" ht="33.75" outlineLevel="2">
      <c r="A427" s="14" t="s">
        <v>461</v>
      </c>
      <c r="B427" s="15" t="s">
        <v>462</v>
      </c>
      <c r="C427" s="14"/>
      <c r="D427" s="15"/>
      <c r="E427" s="19">
        <v>3661176.28</v>
      </c>
      <c r="F427" s="19">
        <f t="shared" si="18"/>
        <v>3555723.68</v>
      </c>
      <c r="G427" s="19">
        <v>3555723.68</v>
      </c>
      <c r="H427" s="19">
        <v>2684673.77</v>
      </c>
      <c r="I427" s="19">
        <v>819570.51</v>
      </c>
      <c r="J427" s="19">
        <v>51479.4</v>
      </c>
      <c r="K427" s="20">
        <f t="shared" si="19"/>
        <v>0</v>
      </c>
      <c r="L427" s="20">
        <f t="shared" si="20"/>
        <v>100</v>
      </c>
    </row>
    <row r="428" spans="1:12" ht="33.75" outlineLevel="7">
      <c r="A428" s="14" t="s">
        <v>461</v>
      </c>
      <c r="B428" s="15" t="s">
        <v>462</v>
      </c>
      <c r="C428" s="14" t="s">
        <v>24</v>
      </c>
      <c r="D428" s="15" t="s">
        <v>25</v>
      </c>
      <c r="E428" s="19">
        <v>2972981.64</v>
      </c>
      <c r="F428" s="19">
        <f t="shared" si="18"/>
        <v>2972981.64</v>
      </c>
      <c r="G428" s="19">
        <v>2972981.64</v>
      </c>
      <c r="H428" s="19">
        <v>2271008.48</v>
      </c>
      <c r="I428" s="19">
        <v>701973.16</v>
      </c>
      <c r="J428" s="19">
        <v>0</v>
      </c>
      <c r="K428" s="20">
        <f t="shared" si="19"/>
        <v>0</v>
      </c>
      <c r="L428" s="20">
        <f t="shared" si="20"/>
        <v>100</v>
      </c>
    </row>
    <row r="429" spans="1:12" ht="33.75" outlineLevel="7">
      <c r="A429" s="14" t="s">
        <v>461</v>
      </c>
      <c r="B429" s="15" t="s">
        <v>462</v>
      </c>
      <c r="C429" s="14" t="s">
        <v>32</v>
      </c>
      <c r="D429" s="15" t="s">
        <v>33</v>
      </c>
      <c r="E429" s="19">
        <v>116379.77</v>
      </c>
      <c r="F429" s="19">
        <f t="shared" si="18"/>
        <v>116379.77</v>
      </c>
      <c r="G429" s="19">
        <v>116379.77</v>
      </c>
      <c r="H429" s="19">
        <v>116379.77</v>
      </c>
      <c r="I429" s="19">
        <v>0</v>
      </c>
      <c r="J429" s="19">
        <v>0</v>
      </c>
      <c r="K429" s="20">
        <f t="shared" si="19"/>
        <v>0</v>
      </c>
      <c r="L429" s="20">
        <f t="shared" si="20"/>
        <v>100</v>
      </c>
    </row>
    <row r="430" spans="1:12" ht="33.75" outlineLevel="7">
      <c r="A430" s="14" t="s">
        <v>461</v>
      </c>
      <c r="B430" s="15" t="s">
        <v>462</v>
      </c>
      <c r="C430" s="14" t="s">
        <v>55</v>
      </c>
      <c r="D430" s="15" t="s">
        <v>56</v>
      </c>
      <c r="E430" s="19">
        <v>571814.87</v>
      </c>
      <c r="F430" s="19">
        <f t="shared" si="18"/>
        <v>466362.27</v>
      </c>
      <c r="G430" s="19">
        <v>466362.27</v>
      </c>
      <c r="H430" s="19">
        <v>297285.52</v>
      </c>
      <c r="I430" s="19">
        <v>117597.35</v>
      </c>
      <c r="J430" s="19">
        <v>51479.4</v>
      </c>
      <c r="K430" s="20">
        <f t="shared" si="19"/>
        <v>0</v>
      </c>
      <c r="L430" s="20">
        <f t="shared" si="20"/>
        <v>100</v>
      </c>
    </row>
    <row r="431" spans="1:12" ht="67.5" outlineLevel="2">
      <c r="A431" s="14" t="s">
        <v>463</v>
      </c>
      <c r="B431" s="15" t="s">
        <v>27</v>
      </c>
      <c r="C431" s="14"/>
      <c r="D431" s="15"/>
      <c r="E431" s="19">
        <v>2525656.5699999998</v>
      </c>
      <c r="F431" s="19">
        <f t="shared" si="18"/>
        <v>1039052.55</v>
      </c>
      <c r="G431" s="19">
        <v>0</v>
      </c>
      <c r="H431" s="19">
        <v>0</v>
      </c>
      <c r="I431" s="19">
        <v>0</v>
      </c>
      <c r="J431" s="19">
        <v>1039052.55</v>
      </c>
      <c r="K431" s="20">
        <f t="shared" si="19"/>
        <v>1039052.55</v>
      </c>
      <c r="L431" s="20">
        <f t="shared" si="20"/>
        <v>0</v>
      </c>
    </row>
    <row r="432" spans="1:12" ht="67.5" outlineLevel="7">
      <c r="A432" s="14" t="s">
        <v>463</v>
      </c>
      <c r="B432" s="15" t="s">
        <v>27</v>
      </c>
      <c r="C432" s="14" t="s">
        <v>55</v>
      </c>
      <c r="D432" s="15" t="s">
        <v>56</v>
      </c>
      <c r="E432" s="19">
        <v>2525656.5699999998</v>
      </c>
      <c r="F432" s="19">
        <f t="shared" si="18"/>
        <v>1039052.55</v>
      </c>
      <c r="G432" s="19">
        <v>0</v>
      </c>
      <c r="H432" s="19">
        <v>0</v>
      </c>
      <c r="I432" s="19">
        <v>0</v>
      </c>
      <c r="J432" s="19">
        <v>1039052.55</v>
      </c>
      <c r="K432" s="20">
        <f t="shared" si="19"/>
        <v>1039052.55</v>
      </c>
      <c r="L432" s="20">
        <f t="shared" si="20"/>
        <v>0</v>
      </c>
    </row>
    <row r="433" spans="1:12" ht="33.75" outlineLevel="2">
      <c r="A433" s="14" t="s">
        <v>464</v>
      </c>
      <c r="B433" s="15" t="s">
        <v>52</v>
      </c>
      <c r="C433" s="14"/>
      <c r="D433" s="15"/>
      <c r="E433" s="19">
        <v>1283114.1299999999</v>
      </c>
      <c r="F433" s="19">
        <f t="shared" si="18"/>
        <v>1283114.1299999999</v>
      </c>
      <c r="G433" s="19">
        <v>0</v>
      </c>
      <c r="H433" s="19">
        <v>0</v>
      </c>
      <c r="I433" s="19">
        <v>0</v>
      </c>
      <c r="J433" s="19">
        <v>1283114.1299999999</v>
      </c>
      <c r="K433" s="20">
        <f t="shared" si="19"/>
        <v>1283114.1299999999</v>
      </c>
      <c r="L433" s="20">
        <f t="shared" si="20"/>
        <v>0</v>
      </c>
    </row>
    <row r="434" spans="1:12" ht="33.75" outlineLevel="7">
      <c r="A434" s="14" t="s">
        <v>464</v>
      </c>
      <c r="B434" s="15" t="s">
        <v>52</v>
      </c>
      <c r="C434" s="14" t="s">
        <v>55</v>
      </c>
      <c r="D434" s="15" t="s">
        <v>56</v>
      </c>
      <c r="E434" s="19">
        <v>1283114.1299999999</v>
      </c>
      <c r="F434" s="19">
        <f t="shared" si="18"/>
        <v>1283114.1299999999</v>
      </c>
      <c r="G434" s="19">
        <v>0</v>
      </c>
      <c r="H434" s="19">
        <v>0</v>
      </c>
      <c r="I434" s="19">
        <v>0</v>
      </c>
      <c r="J434" s="19">
        <v>1283114.1299999999</v>
      </c>
      <c r="K434" s="20">
        <f t="shared" si="19"/>
        <v>1283114.1299999999</v>
      </c>
      <c r="L434" s="20">
        <f t="shared" si="20"/>
        <v>0</v>
      </c>
    </row>
    <row r="435" spans="1:12" outlineLevel="1">
      <c r="A435" s="14" t="s">
        <v>465</v>
      </c>
      <c r="B435" s="15" t="s">
        <v>466</v>
      </c>
      <c r="C435" s="14"/>
      <c r="D435" s="15"/>
      <c r="E435" s="19">
        <v>145501.29999999999</v>
      </c>
      <c r="F435" s="19">
        <f t="shared" si="18"/>
        <v>145501.29999999999</v>
      </c>
      <c r="G435" s="19">
        <v>145478</v>
      </c>
      <c r="H435" s="19">
        <v>0</v>
      </c>
      <c r="I435" s="19">
        <v>0</v>
      </c>
      <c r="J435" s="19">
        <v>145501.29999999999</v>
      </c>
      <c r="K435" s="20">
        <f t="shared" si="19"/>
        <v>23.299999999988358</v>
      </c>
      <c r="L435" s="20">
        <f t="shared" si="20"/>
        <v>99.983986397372405</v>
      </c>
    </row>
    <row r="436" spans="1:12" ht="33.75" outlineLevel="2">
      <c r="A436" s="14" t="s">
        <v>467</v>
      </c>
      <c r="B436" s="15" t="s">
        <v>468</v>
      </c>
      <c r="C436" s="14"/>
      <c r="D436" s="15"/>
      <c r="E436" s="19">
        <v>145501.29999999999</v>
      </c>
      <c r="F436" s="19">
        <f t="shared" si="18"/>
        <v>145501.29999999999</v>
      </c>
      <c r="G436" s="19">
        <v>145478</v>
      </c>
      <c r="H436" s="19">
        <v>0</v>
      </c>
      <c r="I436" s="19">
        <v>0</v>
      </c>
      <c r="J436" s="19">
        <v>145501.29999999999</v>
      </c>
      <c r="K436" s="20">
        <f t="shared" si="19"/>
        <v>23.299999999988358</v>
      </c>
      <c r="L436" s="20">
        <f t="shared" si="20"/>
        <v>99.983986397372405</v>
      </c>
    </row>
    <row r="437" spans="1:12" ht="33.75" outlineLevel="7">
      <c r="A437" s="14" t="s">
        <v>467</v>
      </c>
      <c r="B437" s="15" t="s">
        <v>468</v>
      </c>
      <c r="C437" s="14" t="s">
        <v>24</v>
      </c>
      <c r="D437" s="15" t="s">
        <v>25</v>
      </c>
      <c r="E437" s="19">
        <v>145501.29999999999</v>
      </c>
      <c r="F437" s="19">
        <f t="shared" si="18"/>
        <v>145501.29999999999</v>
      </c>
      <c r="G437" s="19">
        <v>145478</v>
      </c>
      <c r="H437" s="19">
        <v>0</v>
      </c>
      <c r="I437" s="19">
        <v>0</v>
      </c>
      <c r="J437" s="19">
        <v>145501.29999999999</v>
      </c>
      <c r="K437" s="20">
        <f t="shared" si="19"/>
        <v>23.299999999988358</v>
      </c>
      <c r="L437" s="20">
        <f t="shared" si="20"/>
        <v>99.983986397372405</v>
      </c>
    </row>
    <row r="438" spans="1:12" ht="45" outlineLevel="1">
      <c r="A438" s="14" t="s">
        <v>469</v>
      </c>
      <c r="B438" s="15" t="s">
        <v>470</v>
      </c>
      <c r="C438" s="14"/>
      <c r="D438" s="15"/>
      <c r="E438" s="19">
        <v>1366312.94</v>
      </c>
      <c r="F438" s="19">
        <f t="shared" si="18"/>
        <v>1031722.5</v>
      </c>
      <c r="G438" s="19">
        <v>1031722.5</v>
      </c>
      <c r="H438" s="19">
        <v>362541.58</v>
      </c>
      <c r="I438" s="19">
        <v>334590.46000000002</v>
      </c>
      <c r="J438" s="19">
        <v>334590.46000000002</v>
      </c>
      <c r="K438" s="20">
        <f t="shared" si="19"/>
        <v>0</v>
      </c>
      <c r="L438" s="20">
        <f t="shared" si="20"/>
        <v>100</v>
      </c>
    </row>
    <row r="439" spans="1:12" outlineLevel="2">
      <c r="A439" s="14" t="s">
        <v>471</v>
      </c>
      <c r="B439" s="15" t="s">
        <v>472</v>
      </c>
      <c r="C439" s="14"/>
      <c r="D439" s="15"/>
      <c r="E439" s="19">
        <v>1366312.94</v>
      </c>
      <c r="F439" s="19">
        <f t="shared" si="18"/>
        <v>1031722.5</v>
      </c>
      <c r="G439" s="19">
        <v>1031722.5</v>
      </c>
      <c r="H439" s="19">
        <v>362541.58</v>
      </c>
      <c r="I439" s="19">
        <v>334590.46000000002</v>
      </c>
      <c r="J439" s="19">
        <v>334590.46000000002</v>
      </c>
      <c r="K439" s="20">
        <f t="shared" si="19"/>
        <v>0</v>
      </c>
      <c r="L439" s="20">
        <f t="shared" si="20"/>
        <v>100</v>
      </c>
    </row>
    <row r="440" spans="1:12" ht="45" outlineLevel="7">
      <c r="A440" s="14" t="s">
        <v>471</v>
      </c>
      <c r="B440" s="15" t="s">
        <v>472</v>
      </c>
      <c r="C440" s="14" t="s">
        <v>16</v>
      </c>
      <c r="D440" s="15" t="s">
        <v>17</v>
      </c>
      <c r="E440" s="19">
        <v>1366312.94</v>
      </c>
      <c r="F440" s="19">
        <f t="shared" si="18"/>
        <v>1031722.5</v>
      </c>
      <c r="G440" s="19">
        <v>1031722.5</v>
      </c>
      <c r="H440" s="19">
        <v>362541.58</v>
      </c>
      <c r="I440" s="19">
        <v>334590.46000000002</v>
      </c>
      <c r="J440" s="19">
        <v>334590.46000000002</v>
      </c>
      <c r="K440" s="20">
        <f t="shared" si="19"/>
        <v>0</v>
      </c>
      <c r="L440" s="20">
        <f t="shared" si="20"/>
        <v>100</v>
      </c>
    </row>
    <row r="441" spans="1:12" ht="56.25" outlineLevel="1">
      <c r="A441" s="14" t="s">
        <v>473</v>
      </c>
      <c r="B441" s="15" t="s">
        <v>474</v>
      </c>
      <c r="C441" s="14"/>
      <c r="D441" s="15"/>
      <c r="E441" s="19">
        <v>100000</v>
      </c>
      <c r="F441" s="19">
        <f t="shared" si="18"/>
        <v>52400</v>
      </c>
      <c r="G441" s="19">
        <v>52400</v>
      </c>
      <c r="H441" s="19">
        <v>0</v>
      </c>
      <c r="I441" s="19">
        <v>0</v>
      </c>
      <c r="J441" s="19">
        <v>52400</v>
      </c>
      <c r="K441" s="20">
        <f t="shared" si="19"/>
        <v>0</v>
      </c>
      <c r="L441" s="20">
        <f t="shared" si="20"/>
        <v>100</v>
      </c>
    </row>
    <row r="442" spans="1:12" outlineLevel="2">
      <c r="A442" s="14" t="s">
        <v>475</v>
      </c>
      <c r="B442" s="15" t="s">
        <v>476</v>
      </c>
      <c r="C442" s="14"/>
      <c r="D442" s="15"/>
      <c r="E442" s="19">
        <v>100000</v>
      </c>
      <c r="F442" s="19">
        <f t="shared" si="18"/>
        <v>52400</v>
      </c>
      <c r="G442" s="19">
        <v>52400</v>
      </c>
      <c r="H442" s="19">
        <v>0</v>
      </c>
      <c r="I442" s="19">
        <v>0</v>
      </c>
      <c r="J442" s="19">
        <v>52400</v>
      </c>
      <c r="K442" s="20">
        <f t="shared" si="19"/>
        <v>0</v>
      </c>
      <c r="L442" s="20">
        <f t="shared" si="20"/>
        <v>100</v>
      </c>
    </row>
    <row r="443" spans="1:12" ht="33.75" outlineLevel="7">
      <c r="A443" s="14" t="s">
        <v>475</v>
      </c>
      <c r="B443" s="15" t="s">
        <v>476</v>
      </c>
      <c r="C443" s="14" t="s">
        <v>24</v>
      </c>
      <c r="D443" s="15" t="s">
        <v>25</v>
      </c>
      <c r="E443" s="19">
        <v>100000</v>
      </c>
      <c r="F443" s="19">
        <f t="shared" si="18"/>
        <v>52400</v>
      </c>
      <c r="G443" s="19">
        <v>52400</v>
      </c>
      <c r="H443" s="19">
        <v>0</v>
      </c>
      <c r="I443" s="19">
        <v>0</v>
      </c>
      <c r="J443" s="19">
        <v>52400</v>
      </c>
      <c r="K443" s="20">
        <f t="shared" si="19"/>
        <v>0</v>
      </c>
      <c r="L443" s="20">
        <f t="shared" si="20"/>
        <v>100</v>
      </c>
    </row>
    <row r="444" spans="1:12">
      <c r="A444" s="17" t="s">
        <v>477</v>
      </c>
      <c r="B444" s="18"/>
      <c r="C444" s="17"/>
      <c r="D444" s="18"/>
      <c r="E444" s="21">
        <v>1138314756.22</v>
      </c>
      <c r="F444" s="19">
        <f t="shared" si="18"/>
        <v>792639928.38999999</v>
      </c>
      <c r="G444" s="21">
        <v>718291463.58000004</v>
      </c>
      <c r="H444" s="21">
        <v>168124249.44999999</v>
      </c>
      <c r="I444" s="21">
        <v>298357078.49000001</v>
      </c>
      <c r="J444" s="21">
        <v>326158600.44999999</v>
      </c>
      <c r="K444" s="20">
        <f t="shared" si="19"/>
        <v>74348464.809999943</v>
      </c>
      <c r="L444" s="20">
        <f t="shared" si="20"/>
        <v>90.620146406071726</v>
      </c>
    </row>
  </sheetData>
  <mergeCells count="5">
    <mergeCell ref="A6:I6"/>
    <mergeCell ref="A7:H7"/>
    <mergeCell ref="A8:H8"/>
    <mergeCell ref="A9:H9"/>
    <mergeCell ref="A5:I5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rep:2.55.0.63</dc:description>
  <cp:lastModifiedBy>User-01</cp:lastModifiedBy>
  <cp:lastPrinted>2022-11-09T03:07:24Z</cp:lastPrinted>
  <dcterms:created xsi:type="dcterms:W3CDTF">2022-11-08T13:28:39Z</dcterms:created>
  <dcterms:modified xsi:type="dcterms:W3CDTF">2022-11-10T08:00:37Z</dcterms:modified>
</cp:coreProperties>
</file>