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20" windowWidth="12120" windowHeight="8760" activeTab="0"/>
  </bookViews>
  <sheets>
    <sheet name="приложение 5" sheetId="1" r:id="rId1"/>
    <sheet name="приложение 5 (2)" sheetId="2" state="hidden" r:id="rId2"/>
  </sheets>
  <definedNames>
    <definedName name="_xlnm.Print_Titles" localSheetId="0">'приложение 5'!$12:$13</definedName>
    <definedName name="_xlnm.Print_Titles" localSheetId="1">'приложение 5 (2)'!$12:$13</definedName>
    <definedName name="_xlnm.Print_Area" localSheetId="0">'приложение 5'!$C$1:$H$61</definedName>
    <definedName name="_xlnm.Print_Area" localSheetId="1">'приложение 5 (2)'!$C$1:$I$27</definedName>
  </definedNames>
  <calcPr fullCalcOnLoad="1"/>
</workbook>
</file>

<file path=xl/sharedStrings.xml><?xml version="1.0" encoding="utf-8"?>
<sst xmlns="http://schemas.openxmlformats.org/spreadsheetml/2006/main" count="159" uniqueCount="120">
  <si>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</si>
  <si>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</si>
  <si>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</si>
  <si>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</si>
  <si>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</si>
  <si>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</si>
  <si>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0111</t>
  </si>
  <si>
    <t>Резервные фонды</t>
  </si>
  <si>
    <t>0113</t>
  </si>
  <si>
    <t>Другие общегосударственные вопросы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</si>
  <si>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</si>
  <si>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</si>
  <si>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</si>
  <si>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</si>
  <si>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</si>
  <si>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</si>
  <si>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0409</t>
  </si>
  <si>
    <t>0400</t>
  </si>
  <si>
    <t>Дорожное хозяйство (дорожные фонды)</t>
  </si>
  <si>
    <t>0100</t>
  </si>
  <si>
    <t>0405</t>
  </si>
  <si>
    <t>Сельское хозяйство и рыболовство</t>
  </si>
  <si>
    <t>0300</t>
  </si>
  <si>
    <t>0309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</si>
  <si>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</si>
  <si>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</si>
  <si>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</si>
  <si>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</si>
  <si>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0412</t>
  </si>
  <si>
    <t>Другие вопросы в области национальной экономики</t>
  </si>
  <si>
    <t>0600</t>
  </si>
  <si>
    <t>0605</t>
  </si>
  <si>
    <t>Другие вопросы в области охраны окружающей среды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</si>
  <si>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</si>
  <si>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</si>
  <si>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</si>
  <si>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</si>
  <si>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</si>
  <si>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</si>
  <si>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</si>
  <si>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</si>
  <si>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1202</t>
  </si>
  <si>
    <t>Периодическая печать и издательства</t>
  </si>
  <si>
    <t>Ведом</t>
  </si>
  <si>
    <t>ство</t>
  </si>
  <si>
    <t>Наименование расходов</t>
  </si>
  <si>
    <t>0800</t>
  </si>
  <si>
    <t>Культура</t>
  </si>
  <si>
    <t>1100</t>
  </si>
  <si>
    <t>1102</t>
  </si>
  <si>
    <t>Массовый спорт</t>
  </si>
  <si>
    <t>0501</t>
  </si>
  <si>
    <t>Жилищное хозяйство</t>
  </si>
  <si>
    <t>Вед</t>
  </si>
  <si>
    <t>Рз, ПР</t>
  </si>
  <si>
    <t>1</t>
  </si>
  <si>
    <t>4</t>
  </si>
  <si>
    <t>Фактически исполнено</t>
  </si>
  <si>
    <t>1300</t>
  </si>
  <si>
    <t>1301</t>
  </si>
  <si>
    <t>0500</t>
  </si>
  <si>
    <t>Уточненный план (бюджетная роспись)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</si>
  <si>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</si>
  <si>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</si>
  <si>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2</t>
  </si>
  <si>
    <t>3</t>
  </si>
  <si>
    <t>0703</t>
  </si>
  <si>
    <t>Дополнительное образование детей</t>
  </si>
  <si>
    <t>0105</t>
  </si>
  <si>
    <t>Судебная система</t>
  </si>
  <si>
    <t>0502</t>
  </si>
  <si>
    <t>0503</t>
  </si>
  <si>
    <t>1101</t>
  </si>
  <si>
    <t>Коммунальное хозяйство</t>
  </si>
  <si>
    <t>Благоустройство</t>
  </si>
  <si>
    <t>к решению Думы</t>
  </si>
  <si>
    <t xml:space="preserve">от                             № 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</si>
  <si>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</si>
  <si>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</si>
  <si>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</si>
  <si>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0407</t>
  </si>
  <si>
    <t>Лесное хозяйство</t>
  </si>
  <si>
    <t>Молодежная политика</t>
  </si>
  <si>
    <t>Кинематография</t>
  </si>
  <si>
    <t>Физическая культура</t>
  </si>
  <si>
    <t>0900</t>
  </si>
  <si>
    <t>0902</t>
  </si>
  <si>
    <t>Амбулаторная помощь</t>
  </si>
  <si>
    <t>0801</t>
  </si>
  <si>
    <t>0802</t>
  </si>
  <si>
    <t>ОБЩЕГОСУДАРСТВЕННЫЕ ВОПРОСЫ</t>
  </si>
  <si>
    <t>НАЦИОНАЛЬНАЯ БЕЗОПАСНОСТЬ И ПРАВООХРАНИТЕЛЬНАЯ ДЕЯТЕЛЬНОСТЬ</t>
  </si>
  <si>
    <t>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</si>
  <si>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</si>
  <si>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</si>
  <si>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</si>
  <si>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</si>
  <si>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</si>
  <si>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</si>
  <si>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</si>
  <si>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</si>
  <si>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</si>
  <si>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внутреннего долга</t>
  </si>
  <si>
    <t>Итого</t>
  </si>
  <si>
    <t xml:space="preserve">Расходы бюджета Александровского муниципального округа за 2021 год по разделам и подразделам классификации расходов бюджета  </t>
  </si>
  <si>
    <t>рублей</t>
  </si>
  <si>
    <t>0200</t>
  </si>
  <si>
    <t>НАЦИОНАЛЬНАЯ ОБОРОНА</t>
  </si>
  <si>
    <t>0203</t>
  </si>
  <si>
    <t>Мобилизационная и вневойсковая подготовка</t>
  </si>
  <si>
    <t>ОБСЛУЖИВАНИЕ ГОСУДАРСТВЕННОГО (МУНИЦИПАЛЬНОГО) ДОЛГА</t>
  </si>
  <si>
    <t>2021</t>
  </si>
  <si>
    <t>удельный вес</t>
  </si>
  <si>
    <t>Отклонение  к 2021</t>
  </si>
  <si>
    <t>тыс. рублей</t>
  </si>
  <si>
    <t>Фактически исполнено 2022 год</t>
  </si>
  <si>
    <t>План 2022</t>
  </si>
  <si>
    <t>0709</t>
  </si>
  <si>
    <t>Другие вопросы в области образования</t>
  </si>
  <si>
    <t xml:space="preserve">Расходы бюджета Александровского муниципального округа Пермского края за 2023 год по разделам и подразделам классификации расходов бюджета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</si>
</sst>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000000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  <numFmt numFmtId="181" formatCode="_-* #,##0.0_р_._-;\-* #,##0.0_р_._-;_-* &quot;-&quot;??_р_._-;_-@_-"/>
    <numFmt numFmtId="182" formatCode="0.0000%"/>
    <numFmt numFmtId="183" formatCode="000"/>
    <numFmt numFmtId="184" formatCode="[$-FC19]d\ mmmm\ yyyy\ &quot;г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\ _D_M_-;\-* #,##0.00\ _D_M_-;_-* &quot;-&quot;??\ _D_M_-;_-@_-"/>
  </numFmts>
  <fonts count="7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10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57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58" fillId="25" borderId="0" applyNumberFormat="0" applyBorder="0" applyAlignment="0" applyProtection="0"/>
    <xf numFmtId="0" fontId="10" fillId="26" borderId="0" applyNumberFormat="0" applyBorder="0" applyAlignment="0" applyProtection="0"/>
    <xf numFmtId="0" fontId="58" fillId="27" borderId="0" applyNumberFormat="0" applyBorder="0" applyAlignment="0" applyProtection="0"/>
    <xf numFmtId="0" fontId="10" fillId="3" borderId="0" applyNumberFormat="0" applyBorder="0" applyAlignment="0" applyProtection="0"/>
    <xf numFmtId="0" fontId="58" fillId="20" borderId="0" applyNumberFormat="0" applyBorder="0" applyAlignment="0" applyProtection="0"/>
    <xf numFmtId="0" fontId="10" fillId="20" borderId="0" applyNumberFormat="0" applyBorder="0" applyAlignment="0" applyProtection="0"/>
    <xf numFmtId="0" fontId="58" fillId="28" borderId="0" applyNumberFormat="0" applyBorder="0" applyAlignment="0" applyProtection="0"/>
    <xf numFmtId="0" fontId="10" fillId="28" borderId="0" applyNumberFormat="0" applyBorder="0" applyAlignment="0" applyProtection="0"/>
    <xf numFmtId="0" fontId="58" fillId="29" borderId="0" applyNumberFormat="0" applyBorder="0" applyAlignment="0" applyProtection="0"/>
    <xf numFmtId="0" fontId="10" fillId="30" borderId="0" applyNumberFormat="0" applyBorder="0" applyAlignment="0" applyProtection="0"/>
    <xf numFmtId="0" fontId="58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2" borderId="0" applyNumberFormat="0" applyBorder="0" applyAlignment="0" applyProtection="0"/>
    <xf numFmtId="0" fontId="10" fillId="48" borderId="0" applyNumberFormat="0" applyBorder="0" applyAlignment="0" applyProtection="0"/>
    <xf numFmtId="0" fontId="10" fillId="35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35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7" fillId="46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10" fillId="56" borderId="0" applyNumberFormat="0" applyBorder="0" applyAlignment="0" applyProtection="0"/>
    <xf numFmtId="0" fontId="10" fillId="55" borderId="0" applyNumberFormat="0" applyBorder="0" applyAlignment="0" applyProtection="0"/>
    <xf numFmtId="0" fontId="10" fillId="57" borderId="0" applyNumberFormat="0" applyBorder="0" applyAlignment="0" applyProtection="0"/>
    <xf numFmtId="0" fontId="36" fillId="43" borderId="0" applyNumberFormat="0" applyBorder="0" applyAlignment="0" applyProtection="0"/>
    <xf numFmtId="0" fontId="37" fillId="58" borderId="1" applyNumberFormat="0" applyAlignment="0" applyProtection="0"/>
    <xf numFmtId="0" fontId="26" fillId="44" borderId="2" applyNumberFormat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55" borderId="1" applyNumberFormat="0" applyAlignment="0" applyProtection="0"/>
    <xf numFmtId="0" fontId="43" fillId="0" borderId="6" applyNumberFormat="0" applyFill="0" applyAlignment="0" applyProtection="0"/>
    <xf numFmtId="0" fontId="28" fillId="55" borderId="0" applyNumberFormat="0" applyBorder="0" applyAlignment="0" applyProtection="0"/>
    <xf numFmtId="0" fontId="9" fillId="0" borderId="0">
      <alignment/>
      <protection/>
    </xf>
    <xf numFmtId="0" fontId="0" fillId="54" borderId="7" applyNumberFormat="0" applyFont="0" applyAlignment="0" applyProtection="0"/>
    <xf numFmtId="0" fontId="21" fillId="58" borderId="8" applyNumberFormat="0" applyAlignment="0" applyProtection="0"/>
    <xf numFmtId="4" fontId="8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vertical="center"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1" fillId="65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65" borderId="9" applyNumberFormat="0" applyProtection="0">
      <alignment vertical="center"/>
    </xf>
    <xf numFmtId="4" fontId="8" fillId="65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65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5" borderId="9" applyNumberFormat="0" applyProtection="0">
      <alignment horizontal="left" vertical="center" indent="1"/>
    </xf>
    <xf numFmtId="4" fontId="8" fillId="65" borderId="9" applyNumberFormat="0" applyProtection="0">
      <alignment horizontal="left" vertical="center" indent="1"/>
    </xf>
    <xf numFmtId="0" fontId="13" fillId="6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6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5" borderId="10" applyNumberFormat="0" applyProtection="0">
      <alignment horizontal="left" vertical="top" indent="1"/>
    </xf>
    <xf numFmtId="4" fontId="8" fillId="30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9" applyNumberFormat="0" applyProtection="0">
      <alignment horizontal="right" vertical="center"/>
    </xf>
    <xf numFmtId="4" fontId="8" fillId="6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6" borderId="9" applyNumberFormat="0" applyProtection="0">
      <alignment horizontal="right" vertical="center"/>
    </xf>
    <xf numFmtId="4" fontId="8" fillId="67" borderId="11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7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7" borderId="11" applyNumberFormat="0" applyProtection="0">
      <alignment horizontal="right" vertical="center"/>
    </xf>
    <xf numFmtId="4" fontId="8" fillId="24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4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3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1" borderId="9" applyNumberFormat="0" applyProtection="0">
      <alignment horizontal="right" vertical="center"/>
    </xf>
    <xf numFmtId="4" fontId="8" fillId="68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8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8" borderId="9" applyNumberFormat="0" applyProtection="0">
      <alignment horizontal="right" vertical="center"/>
    </xf>
    <xf numFmtId="4" fontId="8" fillId="16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16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6" borderId="9" applyNumberFormat="0" applyProtection="0">
      <alignment horizontal="right" vertical="center"/>
    </xf>
    <xf numFmtId="4" fontId="8" fillId="69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69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9" borderId="9" applyNumberFormat="0" applyProtection="0">
      <alignment horizontal="right" vertical="center"/>
    </xf>
    <xf numFmtId="4" fontId="8" fillId="20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0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0" borderId="9" applyNumberFormat="0" applyProtection="0">
      <alignment horizontal="right" vertical="center"/>
    </xf>
    <xf numFmtId="4" fontId="8" fillId="70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0" fillId="70" borderId="12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0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0" fillId="15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2" fillId="15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15" borderId="11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9" applyNumberFormat="0" applyProtection="0">
      <alignment horizontal="right" vertical="center"/>
    </xf>
    <xf numFmtId="4" fontId="8" fillId="71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71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1" borderId="11" applyNumberFormat="0" applyProtection="0">
      <alignment horizontal="left" vertical="center" indent="1"/>
    </xf>
    <xf numFmtId="4" fontId="8" fillId="2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8" fillId="17" borderId="9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5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10" applyNumberFormat="0" applyProtection="0">
      <alignment horizontal="left" vertical="top" indent="1"/>
    </xf>
    <xf numFmtId="0" fontId="0" fillId="2" borderId="10" applyNumberFormat="0" applyProtection="0">
      <alignment horizontal="left" vertical="center" indent="1"/>
    </xf>
    <xf numFmtId="0" fontId="8" fillId="72" borderId="9" applyNumberFormat="0" applyProtection="0">
      <alignment horizontal="left" vertical="center" indent="1"/>
    </xf>
    <xf numFmtId="0" fontId="0" fillId="2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2" borderId="10" applyNumberFormat="0" applyProtection="0">
      <alignment horizontal="left" vertical="center" indent="1"/>
    </xf>
    <xf numFmtId="0" fontId="8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10" applyNumberFormat="0" applyProtection="0">
      <alignment horizontal="left" vertical="top" indent="1"/>
    </xf>
    <xf numFmtId="0" fontId="0" fillId="6" borderId="10" applyNumberFormat="0" applyProtection="0">
      <alignment horizontal="left" vertical="center" indent="1"/>
    </xf>
    <xf numFmtId="0" fontId="8" fillId="6" borderId="9" applyNumberFormat="0" applyProtection="0">
      <alignment horizontal="left" vertical="center" indent="1"/>
    </xf>
    <xf numFmtId="0" fontId="9" fillId="0" borderId="0">
      <alignment/>
      <protection/>
    </xf>
    <xf numFmtId="0" fontId="8" fillId="6" borderId="9" applyNumberFormat="0" applyProtection="0">
      <alignment horizontal="left" vertical="center" indent="1"/>
    </xf>
    <xf numFmtId="0" fontId="0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10" applyNumberFormat="0" applyProtection="0">
      <alignment horizontal="left" vertical="top" indent="1"/>
    </xf>
    <xf numFmtId="0" fontId="8" fillId="71" borderId="9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9" applyNumberFormat="0" applyProtection="0">
      <alignment horizontal="left" vertical="center" indent="1"/>
    </xf>
    <xf numFmtId="0" fontId="8" fillId="71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1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71" borderId="10" applyNumberFormat="0" applyProtection="0">
      <alignment horizontal="left" vertical="top" indent="1"/>
    </xf>
    <xf numFmtId="0" fontId="8" fillId="5" borderId="13" applyNumberFormat="0">
      <alignment/>
      <protection locked="0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4" applyNumberFormat="0">
      <alignment/>
      <protection locked="0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5" borderId="13" applyNumberFormat="0">
      <alignment/>
      <protection locked="0"/>
    </xf>
    <xf numFmtId="0" fontId="14" fillId="15" borderId="15" applyBorder="0">
      <alignment/>
      <protection/>
    </xf>
    <xf numFmtId="4" fontId="15" fillId="4" borderId="10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4" borderId="10" applyNumberFormat="0" applyProtection="0">
      <alignment vertical="center"/>
    </xf>
    <xf numFmtId="4" fontId="12" fillId="4" borderId="14" applyNumberFormat="0" applyProtection="0">
      <alignment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4" borderId="10" applyNumberFormat="0" applyProtection="0">
      <alignment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4" borderId="14" applyNumberFormat="0" applyProtection="0">
      <alignment vertical="center"/>
    </xf>
    <xf numFmtId="4" fontId="15" fillId="17" borderId="10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4" borderId="1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5" fillId="17" borderId="10" applyNumberFormat="0" applyProtection="0">
      <alignment horizontal="left" vertical="center" indent="1"/>
    </xf>
    <xf numFmtId="0" fontId="15" fillId="4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10" applyNumberFormat="0" applyProtection="0">
      <alignment horizontal="left" vertical="top" indent="1"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0" fontId="9" fillId="0" borderId="0">
      <alignment/>
      <protection/>
    </xf>
    <xf numFmtId="4" fontId="16" fillId="71" borderId="10" applyNumberFormat="0" applyProtection="0">
      <alignment horizontal="right" vertical="center"/>
    </xf>
    <xf numFmtId="4" fontId="8" fillId="0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3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2" fillId="5" borderId="9" applyNumberFormat="0" applyProtection="0">
      <alignment horizontal="right" vertical="center"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0" borderId="9" applyNumberFormat="0" applyProtection="0">
      <alignment horizontal="left" vertical="center" indent="1"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10" applyNumberFormat="0" applyProtection="0">
      <alignment horizontal="left" vertical="top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10" applyNumberFormat="0" applyProtection="0">
      <alignment horizontal="left" vertical="top" indent="1"/>
    </xf>
    <xf numFmtId="4" fontId="17" fillId="73" borderId="11" applyNumberFormat="0" applyProtection="0">
      <alignment horizontal="left" vertical="center" indent="1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4" fillId="73" borderId="0" applyNumberFormat="0" applyProtection="0">
      <alignment horizontal="left" vertical="center" indent="1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7" fillId="73" borderId="11" applyNumberFormat="0" applyProtection="0">
      <alignment horizontal="left" vertical="center" indent="1"/>
    </xf>
    <xf numFmtId="0" fontId="8" fillId="74" borderId="14">
      <alignment/>
      <protection/>
    </xf>
    <xf numFmtId="4" fontId="18" fillId="5" borderId="9" applyNumberFormat="0" applyProtection="0">
      <alignment horizontal="right" vertical="center"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5" fillId="71" borderId="10" applyNumberFormat="0" applyProtection="0">
      <alignment horizontal="right" vertical="center"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8" fillId="5" borderId="9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10" fillId="76" borderId="0" applyNumberFormat="0" applyBorder="0" applyAlignment="0" applyProtection="0"/>
    <xf numFmtId="0" fontId="58" fillId="77" borderId="0" applyNumberFormat="0" applyBorder="0" applyAlignment="0" applyProtection="0"/>
    <xf numFmtId="0" fontId="10" fillId="67" borderId="0" applyNumberFormat="0" applyBorder="0" applyAlignment="0" applyProtection="0"/>
    <xf numFmtId="0" fontId="58" fillId="78" borderId="0" applyNumberFormat="0" applyBorder="0" applyAlignment="0" applyProtection="0"/>
    <xf numFmtId="0" fontId="10" fillId="16" borderId="0" applyNumberFormat="0" applyBorder="0" applyAlignment="0" applyProtection="0"/>
    <xf numFmtId="0" fontId="58" fillId="79" borderId="0" applyNumberFormat="0" applyBorder="0" applyAlignment="0" applyProtection="0"/>
    <xf numFmtId="0" fontId="10" fillId="28" borderId="0" applyNumberFormat="0" applyBorder="0" applyAlignment="0" applyProtection="0"/>
    <xf numFmtId="0" fontId="58" fillId="80" borderId="0" applyNumberFormat="0" applyBorder="0" applyAlignment="0" applyProtection="0"/>
    <xf numFmtId="0" fontId="10" fillId="30" borderId="0" applyNumberFormat="0" applyBorder="0" applyAlignment="0" applyProtection="0"/>
    <xf numFmtId="0" fontId="58" fillId="81" borderId="0" applyNumberFormat="0" applyBorder="0" applyAlignment="0" applyProtection="0"/>
    <xf numFmtId="0" fontId="10" fillId="68" borderId="0" applyNumberFormat="0" applyBorder="0" applyAlignment="0" applyProtection="0"/>
    <xf numFmtId="0" fontId="59" fillId="82" borderId="17" applyNumberFormat="0" applyAlignment="0" applyProtection="0"/>
    <xf numFmtId="0" fontId="20" fillId="14" borderId="1" applyNumberFormat="0" applyAlignment="0" applyProtection="0"/>
    <xf numFmtId="0" fontId="60" fillId="83" borderId="18" applyNumberFormat="0" applyAlignment="0" applyProtection="0"/>
    <xf numFmtId="0" fontId="21" fillId="17" borderId="8" applyNumberFormat="0" applyAlignment="0" applyProtection="0"/>
    <xf numFmtId="0" fontId="61" fillId="83" borderId="17" applyNumberFormat="0" applyAlignment="0" applyProtection="0"/>
    <xf numFmtId="0" fontId="22" fillId="1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19" applyNumberFormat="0" applyFill="0" applyAlignment="0" applyProtection="0"/>
    <xf numFmtId="0" fontId="23" fillId="0" borderId="20" applyNumberFormat="0" applyFill="0" applyAlignment="0" applyProtection="0"/>
    <xf numFmtId="0" fontId="63" fillId="0" borderId="21" applyNumberFormat="0" applyFill="0" applyAlignment="0" applyProtection="0"/>
    <xf numFmtId="0" fontId="24" fillId="0" borderId="4" applyNumberFormat="0" applyFill="0" applyAlignment="0" applyProtection="0"/>
    <xf numFmtId="0" fontId="64" fillId="0" borderId="22" applyNumberFormat="0" applyFill="0" applyAlignment="0" applyProtection="0"/>
    <xf numFmtId="0" fontId="25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11" fillId="0" borderId="25" applyNumberFormat="0" applyFill="0" applyAlignment="0" applyProtection="0"/>
    <xf numFmtId="0" fontId="66" fillId="84" borderId="26" applyNumberFormat="0" applyAlignment="0" applyProtection="0"/>
    <xf numFmtId="0" fontId="26" fillId="85" borderId="2" applyNumberFormat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8" fillId="86" borderId="0" applyNumberFormat="0" applyBorder="0" applyAlignment="0" applyProtection="0"/>
    <xf numFmtId="0" fontId="28" fillId="65" borderId="0" applyNumberFormat="0" applyBorder="0" applyAlignment="0" applyProtection="0"/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87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8" fillId="87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 applyNumberFormat="0" applyFill="0" applyBorder="0" applyAlignment="0" applyProtection="0"/>
    <xf numFmtId="0" fontId="69" fillId="88" borderId="0" applyNumberFormat="0" applyBorder="0" applyAlignment="0" applyProtection="0"/>
    <xf numFmtId="0" fontId="29" fillId="7" borderId="0" applyNumberFormat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89" borderId="2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9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1" fillId="0" borderId="28" applyNumberFormat="0" applyFill="0" applyAlignment="0" applyProtection="0"/>
    <xf numFmtId="0" fontId="31" fillId="0" borderId="29" applyNumberFormat="0" applyFill="0" applyAlignment="0" applyProtection="0"/>
    <xf numFmtId="0" fontId="34" fillId="0" borderId="0">
      <alignment/>
      <protection/>
    </xf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3" fillId="90" borderId="0" applyNumberFormat="0" applyBorder="0" applyAlignment="0" applyProtection="0"/>
    <xf numFmtId="0" fontId="33" fillId="9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5" borderId="0" xfId="0" applyFill="1" applyAlignment="1">
      <alignment/>
    </xf>
    <xf numFmtId="0" fontId="6" fillId="0" borderId="30" xfId="0" applyFont="1" applyFill="1" applyBorder="1" applyAlignment="1" applyProtection="1">
      <alignment/>
      <protection locked="0"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22" fontId="44" fillId="0" borderId="0" xfId="985" applyNumberFormat="1" applyFont="1" applyFill="1" applyAlignment="1">
      <alignment horizontal="left"/>
      <protection/>
    </xf>
    <xf numFmtId="49" fontId="2" fillId="0" borderId="0" xfId="778" applyNumberFormat="1" applyFont="1" applyFill="1" applyAlignment="1">
      <alignment/>
      <protection/>
    </xf>
    <xf numFmtId="0" fontId="2" fillId="0" borderId="31" xfId="778" applyNumberFormat="1" applyFont="1" applyFill="1" applyBorder="1" applyAlignment="1">
      <alignment horizontal="center" vertical="center"/>
      <protection/>
    </xf>
    <xf numFmtId="49" fontId="2" fillId="0" borderId="31" xfId="778" applyNumberFormat="1" applyFont="1" applyFill="1" applyBorder="1" applyAlignment="1">
      <alignment horizontal="center" vertical="center"/>
      <protection/>
    </xf>
    <xf numFmtId="0" fontId="1" fillId="5" borderId="0" xfId="0" applyFont="1" applyFill="1" applyBorder="1" applyAlignment="1">
      <alignment/>
    </xf>
    <xf numFmtId="0" fontId="48" fillId="0" borderId="0" xfId="824" applyFont="1" applyAlignment="1">
      <alignment vertical="top" wrapText="1"/>
      <protection/>
    </xf>
    <xf numFmtId="0" fontId="46" fillId="5" borderId="0" xfId="0" applyFont="1" applyFill="1" applyAlignment="1">
      <alignment horizontal="right"/>
    </xf>
    <xf numFmtId="49" fontId="2" fillId="0" borderId="14" xfId="985" applyNumberFormat="1" applyFont="1" applyBorder="1" applyAlignment="1">
      <alignment horizontal="center" vertical="center" wrapText="1"/>
      <protection/>
    </xf>
    <xf numFmtId="0" fontId="2" fillId="0" borderId="14" xfId="985" applyFont="1" applyBorder="1" applyAlignment="1">
      <alignment horizontal="center" vertical="center" wrapText="1"/>
      <protection/>
    </xf>
    <xf numFmtId="49" fontId="2" fillId="0" borderId="14" xfId="985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5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175" fontId="44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7" fillId="0" borderId="0" xfId="985" applyFont="1">
      <alignment/>
      <protection/>
    </xf>
    <xf numFmtId="0" fontId="56" fillId="0" borderId="0" xfId="0" applyFont="1" applyAlignment="1">
      <alignment/>
    </xf>
    <xf numFmtId="22" fontId="47" fillId="0" borderId="0" xfId="985" applyNumberFormat="1" applyFont="1" applyFill="1" applyAlignment="1">
      <alignment horizontal="left"/>
      <protection/>
    </xf>
    <xf numFmtId="0" fontId="47" fillId="0" borderId="0" xfId="0" applyFont="1" applyAlignment="1">
      <alignment horizontal="left"/>
    </xf>
    <xf numFmtId="0" fontId="49" fillId="0" borderId="0" xfId="0" applyFont="1" applyAlignment="1">
      <alignment/>
    </xf>
    <xf numFmtId="0" fontId="45" fillId="0" borderId="32" xfId="0" applyFont="1" applyFill="1" applyBorder="1" applyAlignment="1" applyProtection="1">
      <alignment/>
      <protection locked="0"/>
    </xf>
    <xf numFmtId="49" fontId="45" fillId="0" borderId="31" xfId="778" applyNumberFormat="1" applyFont="1" applyFill="1" applyBorder="1" applyAlignment="1">
      <alignment horizontal="center" vertical="center"/>
      <protection/>
    </xf>
    <xf numFmtId="49" fontId="45" fillId="5" borderId="33" xfId="0" applyNumberFormat="1" applyFont="1" applyFill="1" applyBorder="1" applyAlignment="1">
      <alignment horizontal="center" vertical="center" wrapText="1"/>
    </xf>
    <xf numFmtId="49" fontId="44" fillId="5" borderId="33" xfId="0" applyNumberFormat="1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/>
      <protection/>
    </xf>
    <xf numFmtId="175" fontId="2" fillId="0" borderId="14" xfId="0" applyNumberFormat="1" applyFont="1" applyBorder="1" applyAlignment="1" applyProtection="1">
      <alignment horizontal="right" vertical="center" wrapText="1"/>
      <protection/>
    </xf>
    <xf numFmtId="175" fontId="2" fillId="0" borderId="14" xfId="0" applyNumberFormat="1" applyFont="1" applyBorder="1" applyAlignment="1" applyProtection="1">
      <alignment horizontal="right" vertical="center"/>
      <protection/>
    </xf>
    <xf numFmtId="175" fontId="2" fillId="0" borderId="0" xfId="0" applyNumberFormat="1" applyFont="1" applyFill="1" applyBorder="1" applyAlignment="1">
      <alignment horizontal="center" vertical="center"/>
    </xf>
    <xf numFmtId="49" fontId="2" fillId="91" borderId="14" xfId="0" applyNumberFormat="1" applyFont="1" applyFill="1" applyBorder="1" applyAlignment="1" applyProtection="1">
      <alignment horizontal="center" vertical="center"/>
      <protection/>
    </xf>
    <xf numFmtId="0" fontId="45" fillId="91" borderId="31" xfId="0" applyFont="1" applyFill="1" applyBorder="1" applyAlignment="1">
      <alignment horizontal="center" vertical="center"/>
    </xf>
    <xf numFmtId="49" fontId="2" fillId="91" borderId="14" xfId="0" applyNumberFormat="1" applyFont="1" applyFill="1" applyBorder="1" applyAlignment="1" applyProtection="1">
      <alignment horizontal="center" vertical="center" wrapText="1"/>
      <protection/>
    </xf>
    <xf numFmtId="49" fontId="2" fillId="91" borderId="14" xfId="0" applyNumberFormat="1" applyFont="1" applyFill="1" applyBorder="1" applyAlignment="1" applyProtection="1">
      <alignment horizontal="left" vertical="center" wrapText="1"/>
      <protection/>
    </xf>
    <xf numFmtId="4" fontId="2" fillId="91" borderId="14" xfId="0" applyNumberFormat="1" applyFont="1" applyFill="1" applyBorder="1" applyAlignment="1">
      <alignment horizontal="center" vertical="center"/>
    </xf>
    <xf numFmtId="49" fontId="46" fillId="91" borderId="14" xfId="0" applyNumberFormat="1" applyFont="1" applyFill="1" applyBorder="1" applyAlignment="1" applyProtection="1">
      <alignment horizontal="center" vertical="center" wrapText="1"/>
      <protection/>
    </xf>
    <xf numFmtId="49" fontId="46" fillId="91" borderId="14" xfId="0" applyNumberFormat="1" applyFont="1" applyFill="1" applyBorder="1" applyAlignment="1" applyProtection="1">
      <alignment horizontal="left" vertical="center" wrapText="1"/>
      <protection/>
    </xf>
    <xf numFmtId="4" fontId="46" fillId="91" borderId="14" xfId="0" applyNumberFormat="1" applyFont="1" applyFill="1" applyBorder="1" applyAlignment="1">
      <alignment horizontal="center" vertical="center"/>
    </xf>
    <xf numFmtId="49" fontId="2" fillId="91" borderId="14" xfId="0" applyNumberFormat="1" applyFont="1" applyFill="1" applyBorder="1" applyAlignment="1" applyProtection="1">
      <alignment horizontal="left" vertical="center"/>
      <protection/>
    </xf>
    <xf numFmtId="4" fontId="2" fillId="91" borderId="14" xfId="0" applyNumberFormat="1" applyFont="1" applyFill="1" applyBorder="1" applyAlignment="1" applyProtection="1">
      <alignment horizontal="center" vertical="center" wrapText="1"/>
      <protection/>
    </xf>
    <xf numFmtId="4" fontId="46" fillId="91" borderId="14" xfId="0" applyNumberFormat="1" applyFont="1" applyFill="1" applyBorder="1" applyAlignment="1" applyProtection="1">
      <alignment horizontal="center" vertical="center" wrapText="1"/>
      <protection/>
    </xf>
    <xf numFmtId="4" fontId="2" fillId="91" borderId="14" xfId="0" applyNumberFormat="1" applyFont="1" applyFill="1" applyBorder="1" applyAlignment="1" applyProtection="1">
      <alignment horizontal="center" vertical="center"/>
      <protection/>
    </xf>
    <xf numFmtId="175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10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1 2 2" xfId="23"/>
    <cellStyle name="20% - Акцент1 2 3" xfId="24"/>
    <cellStyle name="20% - Акцент1 2 4" xfId="25"/>
    <cellStyle name="20% - Акцент1 3" xfId="26"/>
    <cellStyle name="20% - Акцент1 3 2" xfId="27"/>
    <cellStyle name="20% - Акцент1 3 3" xfId="28"/>
    <cellStyle name="20% - Акцент1 3 4" xfId="29"/>
    <cellStyle name="20% - Акцент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3" xfId="35"/>
    <cellStyle name="20% - Акцент2 3 2" xfId="36"/>
    <cellStyle name="20% - Акцент2 3 3" xfId="37"/>
    <cellStyle name="20% - Акцент2 3 4" xfId="38"/>
    <cellStyle name="20% - Акцент3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3" xfId="44"/>
    <cellStyle name="20% - Акцент3 3 2" xfId="45"/>
    <cellStyle name="20% - Акцент3 3 3" xfId="46"/>
    <cellStyle name="20% - Акцент3 3 4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3" xfId="53"/>
    <cellStyle name="20% - Акцент4 3 2" xfId="54"/>
    <cellStyle name="20% - Акцент4 3 3" xfId="55"/>
    <cellStyle name="20% - Акцент4 3 4" xfId="56"/>
    <cellStyle name="20% - Акцент5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3" xfId="62"/>
    <cellStyle name="20% - Акцент5 3 2" xfId="63"/>
    <cellStyle name="20% - Акцент5 3 3" xfId="64"/>
    <cellStyle name="20% - Акцент5 3 4" xfId="65"/>
    <cellStyle name="20% - Акцент6" xfId="66"/>
    <cellStyle name="20% - Акцент6 2" xfId="67"/>
    <cellStyle name="20% - Акцент6 2 2" xfId="68"/>
    <cellStyle name="20% - Акцент6 2 3" xfId="69"/>
    <cellStyle name="20% - Акцент6 2 4" xfId="70"/>
    <cellStyle name="20% - Акцент6 3" xfId="71"/>
    <cellStyle name="20% - Акцент6 3 2" xfId="72"/>
    <cellStyle name="20% - Акцент6 3 3" xfId="73"/>
    <cellStyle name="20% - Акцент6 3 4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3" xfId="86"/>
    <cellStyle name="40% - Акцент1 3 2" xfId="87"/>
    <cellStyle name="40% - Акцент1 3 3" xfId="88"/>
    <cellStyle name="40% - Акцент1 3 4" xfId="89"/>
    <cellStyle name="40% - Акцент2" xfId="90"/>
    <cellStyle name="40% - Акцент2 2" xfId="91"/>
    <cellStyle name="40% - Акцент2 2 2" xfId="92"/>
    <cellStyle name="40% - Акцент2 2 3" xfId="93"/>
    <cellStyle name="40% - Акцент2 2 4" xfId="94"/>
    <cellStyle name="40% - Акцент2 3" xfId="95"/>
    <cellStyle name="40% - Акцент2 3 2" xfId="96"/>
    <cellStyle name="40% - Акцент2 3 3" xfId="97"/>
    <cellStyle name="40% - Акцент2 3 4" xfId="98"/>
    <cellStyle name="40% - Акцент3" xfId="99"/>
    <cellStyle name="40% - Акцент3 2" xfId="100"/>
    <cellStyle name="40% - Акцент3 2 2" xfId="101"/>
    <cellStyle name="40% - Акцент3 2 3" xfId="102"/>
    <cellStyle name="40% - Акцент3 2 4" xfId="103"/>
    <cellStyle name="40% - Акцент3 3" xfId="104"/>
    <cellStyle name="40% - Акцент3 3 2" xfId="105"/>
    <cellStyle name="40% - Акцент3 3 3" xfId="106"/>
    <cellStyle name="40% - Акцент3 3 4" xfId="107"/>
    <cellStyle name="40% - Акцент4" xfId="108"/>
    <cellStyle name="40% - Акцент4 2" xfId="109"/>
    <cellStyle name="40% - Акцент4 2 2" xfId="110"/>
    <cellStyle name="40% - Акцент4 2 3" xfId="111"/>
    <cellStyle name="40% - Акцент4 2 4" xfId="112"/>
    <cellStyle name="40% - Акцент4 3" xfId="113"/>
    <cellStyle name="40% - Акцент4 3 2" xfId="114"/>
    <cellStyle name="40% - Акцент4 3 3" xfId="115"/>
    <cellStyle name="40% - Акцент4 3 4" xfId="116"/>
    <cellStyle name="40% - Акцент5" xfId="117"/>
    <cellStyle name="40% - Акцент5 2" xfId="118"/>
    <cellStyle name="40% - Акцент5 2 2" xfId="119"/>
    <cellStyle name="40% - Акцент5 2 3" xfId="120"/>
    <cellStyle name="40% - Акцент5 2 4" xfId="121"/>
    <cellStyle name="40% - Акцент5 3" xfId="122"/>
    <cellStyle name="40% - Акцент5 3 2" xfId="123"/>
    <cellStyle name="40% - Акцент5 3 3" xfId="124"/>
    <cellStyle name="40% - Акцент5 3 4" xfId="125"/>
    <cellStyle name="40% - Акцент6" xfId="126"/>
    <cellStyle name="40% - Акцент6 2" xfId="127"/>
    <cellStyle name="40% - Акцент6 2 2" xfId="128"/>
    <cellStyle name="40% - Акцент6 2 3" xfId="129"/>
    <cellStyle name="40% - Акцент6 2 4" xfId="130"/>
    <cellStyle name="40% - Акцент6 3" xfId="131"/>
    <cellStyle name="40% - Акцент6 3 2" xfId="132"/>
    <cellStyle name="40% - Акцент6 3 3" xfId="133"/>
    <cellStyle name="40% - Акцент6 3 4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Акцент1" xfId="141"/>
    <cellStyle name="60% - Акцент1 2" xfId="142"/>
    <cellStyle name="60% - Акцент2" xfId="143"/>
    <cellStyle name="60% - Акцент2 2" xfId="144"/>
    <cellStyle name="60% - Акцент3" xfId="145"/>
    <cellStyle name="60% - Акцент3 2" xfId="146"/>
    <cellStyle name="60% - Акцент4" xfId="147"/>
    <cellStyle name="60% - Акцент4 2" xfId="148"/>
    <cellStyle name="60% - Акцент5" xfId="149"/>
    <cellStyle name="60% - Акцент5 2" xfId="150"/>
    <cellStyle name="60% - Акцент6" xfId="151"/>
    <cellStyle name="60% - Акцент6 2" xfId="152"/>
    <cellStyle name="Accent1" xfId="153"/>
    <cellStyle name="Accent1 - 20%" xfId="154"/>
    <cellStyle name="Accent1 - 20% 2" xfId="155"/>
    <cellStyle name="Accent1 - 40%" xfId="156"/>
    <cellStyle name="Accent1 - 40% 2" xfId="157"/>
    <cellStyle name="Accent1 - 60%" xfId="158"/>
    <cellStyle name="Accent1 - 60% 2" xfId="159"/>
    <cellStyle name="Accent2" xfId="160"/>
    <cellStyle name="Accent2 - 20%" xfId="161"/>
    <cellStyle name="Accent2 - 20% 2" xfId="162"/>
    <cellStyle name="Accent2 - 40%" xfId="163"/>
    <cellStyle name="Accent2 - 40% 2" xfId="164"/>
    <cellStyle name="Accent2 - 60%" xfId="165"/>
    <cellStyle name="Accent2 - 60% 2" xfId="166"/>
    <cellStyle name="Accent3" xfId="167"/>
    <cellStyle name="Accent3 - 20%" xfId="168"/>
    <cellStyle name="Accent3 - 20% 2" xfId="169"/>
    <cellStyle name="Accent3 - 40%" xfId="170"/>
    <cellStyle name="Accent3 - 40% 2" xfId="171"/>
    <cellStyle name="Accent3 - 60%" xfId="172"/>
    <cellStyle name="Accent3 - 60% 2" xfId="173"/>
    <cellStyle name="Accent3_10" xfId="174"/>
    <cellStyle name="Accent4" xfId="175"/>
    <cellStyle name="Accent4 - 20%" xfId="176"/>
    <cellStyle name="Accent4 - 20% 2" xfId="177"/>
    <cellStyle name="Accent4 - 40%" xfId="178"/>
    <cellStyle name="Accent4 - 40% 2" xfId="179"/>
    <cellStyle name="Accent4 - 60%" xfId="180"/>
    <cellStyle name="Accent4 - 60% 2" xfId="181"/>
    <cellStyle name="Accent4_10" xfId="182"/>
    <cellStyle name="Accent5" xfId="183"/>
    <cellStyle name="Accent5 - 20%" xfId="184"/>
    <cellStyle name="Accent5 - 20% 2" xfId="185"/>
    <cellStyle name="Accent5 - 40%" xfId="186"/>
    <cellStyle name="Accent5 - 60%" xfId="187"/>
    <cellStyle name="Accent5 - 60% 2" xfId="188"/>
    <cellStyle name="Accent5_10" xfId="189"/>
    <cellStyle name="Accent6" xfId="190"/>
    <cellStyle name="Accent6 - 20%" xfId="191"/>
    <cellStyle name="Accent6 - 40%" xfId="192"/>
    <cellStyle name="Accent6 - 40% 2" xfId="193"/>
    <cellStyle name="Accent6 - 60%" xfId="194"/>
    <cellStyle name="Accent6 - 60% 2" xfId="195"/>
    <cellStyle name="Accent6_10" xfId="196"/>
    <cellStyle name="Bad" xfId="197"/>
    <cellStyle name="Calculation" xfId="198"/>
    <cellStyle name="Check Cell" xfId="199"/>
    <cellStyle name="Emphasis 1" xfId="200"/>
    <cellStyle name="Emphasis 1 2" xfId="201"/>
    <cellStyle name="Emphasis 2" xfId="202"/>
    <cellStyle name="Emphasis 2 2" xfId="203"/>
    <cellStyle name="Emphasis 3" xfId="204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Input" xfId="211"/>
    <cellStyle name="Linked Cell" xfId="212"/>
    <cellStyle name="Neutral" xfId="213"/>
    <cellStyle name="Normal_Regional Data for IGR" xfId="214"/>
    <cellStyle name="Note" xfId="215"/>
    <cellStyle name="Output" xfId="216"/>
    <cellStyle name="SAPBEXaggData" xfId="217"/>
    <cellStyle name="SAPBEXaggData 2" xfId="218"/>
    <cellStyle name="SAPBEXaggData 2 2" xfId="219"/>
    <cellStyle name="SAPBEXaggData 2 2 2" xfId="220"/>
    <cellStyle name="SAPBEXaggData 2 2 3" xfId="221"/>
    <cellStyle name="SAPBEXaggData 2 3" xfId="222"/>
    <cellStyle name="SAPBEXaggData 2 3 2" xfId="223"/>
    <cellStyle name="SAPBEXaggData 2 4" xfId="224"/>
    <cellStyle name="SAPBEXaggData 2 5" xfId="225"/>
    <cellStyle name="SAPBEXaggData 3" xfId="226"/>
    <cellStyle name="SAPBEXaggData 3 2" xfId="227"/>
    <cellStyle name="SAPBEXaggData 4" xfId="228"/>
    <cellStyle name="SAPBEXaggData 4 2" xfId="229"/>
    <cellStyle name="SAPBEXaggData_Приложения к закону (поправки)" xfId="230"/>
    <cellStyle name="SAPBEXaggDataEmph" xfId="231"/>
    <cellStyle name="SAPBEXaggDataEmph 2" xfId="232"/>
    <cellStyle name="SAPBEXaggDataEmph 2 2" xfId="233"/>
    <cellStyle name="SAPBEXaggDataEmph 2 2 2" xfId="234"/>
    <cellStyle name="SAPBEXaggDataEmph 2 2 3" xfId="235"/>
    <cellStyle name="SAPBEXaggDataEmph 2 3" xfId="236"/>
    <cellStyle name="SAPBEXaggDataEmph 2 3 2" xfId="237"/>
    <cellStyle name="SAPBEXaggDataEmph 2 4" xfId="238"/>
    <cellStyle name="SAPBEXaggDataEmph 2 5" xfId="239"/>
    <cellStyle name="SAPBEXaggDataEmph 3" xfId="240"/>
    <cellStyle name="SAPBEXaggDataEmph 3 2" xfId="241"/>
    <cellStyle name="SAPBEXaggDataEmph 4" xfId="242"/>
    <cellStyle name="SAPBEXaggDataEmph 4 2" xfId="243"/>
    <cellStyle name="SAPBEXaggItem" xfId="244"/>
    <cellStyle name="SAPBEXaggItem 2" xfId="245"/>
    <cellStyle name="SAPBEXaggItem 2 2" xfId="246"/>
    <cellStyle name="SAPBEXaggItem 2 2 2" xfId="247"/>
    <cellStyle name="SAPBEXaggItem 2 2 3" xfId="248"/>
    <cellStyle name="SAPBEXaggItem 2 3" xfId="249"/>
    <cellStyle name="SAPBEXaggItem 2 3 2" xfId="250"/>
    <cellStyle name="SAPBEXaggItem 2 4" xfId="251"/>
    <cellStyle name="SAPBEXaggItem 2 5" xfId="252"/>
    <cellStyle name="SAPBEXaggItem 3" xfId="253"/>
    <cellStyle name="SAPBEXaggItem 3 2" xfId="254"/>
    <cellStyle name="SAPBEXaggItem 4" xfId="255"/>
    <cellStyle name="SAPBEXaggItem 4 2" xfId="256"/>
    <cellStyle name="SAPBEXaggItem_8" xfId="257"/>
    <cellStyle name="SAPBEXaggItemX" xfId="258"/>
    <cellStyle name="SAPBEXaggItemX 2" xfId="259"/>
    <cellStyle name="SAPBEXaggItemX 2 2" xfId="260"/>
    <cellStyle name="SAPBEXaggItemX 2 2 2" xfId="261"/>
    <cellStyle name="SAPBEXaggItemX 2 2 3" xfId="262"/>
    <cellStyle name="SAPBEXaggItemX 2 3" xfId="263"/>
    <cellStyle name="SAPBEXaggItemX 2 3 2" xfId="264"/>
    <cellStyle name="SAPBEXaggItemX 2 4" xfId="265"/>
    <cellStyle name="SAPBEXaggItemX 2 5" xfId="266"/>
    <cellStyle name="SAPBEXaggItemX 3" xfId="267"/>
    <cellStyle name="SAPBEXaggItemX 3 2" xfId="268"/>
    <cellStyle name="SAPBEXaggItemX 4" xfId="269"/>
    <cellStyle name="SAPBEXaggItemX 4 2" xfId="270"/>
    <cellStyle name="SAPBEXchaText" xfId="271"/>
    <cellStyle name="SAPBEXchaText 2" xfId="272"/>
    <cellStyle name="SAPBEXchaText 2 2" xfId="273"/>
    <cellStyle name="SAPBEXchaText 2 2 2" xfId="274"/>
    <cellStyle name="SAPBEXchaText 2 2 3" xfId="275"/>
    <cellStyle name="SAPBEXchaText 2 3" xfId="276"/>
    <cellStyle name="SAPBEXchaText 2 3 2" xfId="277"/>
    <cellStyle name="SAPBEXchaText 2 4" xfId="278"/>
    <cellStyle name="SAPBEXchaText 2 5" xfId="279"/>
    <cellStyle name="SAPBEXchaText 3" xfId="280"/>
    <cellStyle name="SAPBEXchaText 3 2" xfId="281"/>
    <cellStyle name="SAPBEXchaText 4" xfId="282"/>
    <cellStyle name="SAPBEXchaText 4 2" xfId="283"/>
    <cellStyle name="SAPBEXexcBad7" xfId="284"/>
    <cellStyle name="SAPBEXexcBad7 2" xfId="285"/>
    <cellStyle name="SAPBEXexcBad7 2 2" xfId="286"/>
    <cellStyle name="SAPBEXexcBad7 2 2 2" xfId="287"/>
    <cellStyle name="SAPBEXexcBad7 2 2 3" xfId="288"/>
    <cellStyle name="SAPBEXexcBad7 2 3" xfId="289"/>
    <cellStyle name="SAPBEXexcBad7 2 3 2" xfId="290"/>
    <cellStyle name="SAPBEXexcBad7 2 4" xfId="291"/>
    <cellStyle name="SAPBEXexcBad7 2 5" xfId="292"/>
    <cellStyle name="SAPBEXexcBad7 3" xfId="293"/>
    <cellStyle name="SAPBEXexcBad7 3 2" xfId="294"/>
    <cellStyle name="SAPBEXexcBad7 4" xfId="295"/>
    <cellStyle name="SAPBEXexcBad7 4 2" xfId="296"/>
    <cellStyle name="SAPBEXexcBad8" xfId="297"/>
    <cellStyle name="SAPBEXexcBad8 2" xfId="298"/>
    <cellStyle name="SAPBEXexcBad8 2 2" xfId="299"/>
    <cellStyle name="SAPBEXexcBad8 2 2 2" xfId="300"/>
    <cellStyle name="SAPBEXexcBad8 2 2 3" xfId="301"/>
    <cellStyle name="SAPBEXexcBad8 2 3" xfId="302"/>
    <cellStyle name="SAPBEXexcBad8 2 3 2" xfId="303"/>
    <cellStyle name="SAPBEXexcBad8 2 4" xfId="304"/>
    <cellStyle name="SAPBEXexcBad8 2 5" xfId="305"/>
    <cellStyle name="SAPBEXexcBad8 3" xfId="306"/>
    <cellStyle name="SAPBEXexcBad8 3 2" xfId="307"/>
    <cellStyle name="SAPBEXexcBad8 4" xfId="308"/>
    <cellStyle name="SAPBEXexcBad8 4 2" xfId="309"/>
    <cellStyle name="SAPBEXexcBad9" xfId="310"/>
    <cellStyle name="SAPBEXexcBad9 2" xfId="311"/>
    <cellStyle name="SAPBEXexcBad9 2 2" xfId="312"/>
    <cellStyle name="SAPBEXexcBad9 2 2 2" xfId="313"/>
    <cellStyle name="SAPBEXexcBad9 2 2 3" xfId="314"/>
    <cellStyle name="SAPBEXexcBad9 2 3" xfId="315"/>
    <cellStyle name="SAPBEXexcBad9 2 3 2" xfId="316"/>
    <cellStyle name="SAPBEXexcBad9 2 4" xfId="317"/>
    <cellStyle name="SAPBEXexcBad9 2 5" xfId="318"/>
    <cellStyle name="SAPBEXexcBad9 3" xfId="319"/>
    <cellStyle name="SAPBEXexcBad9 3 2" xfId="320"/>
    <cellStyle name="SAPBEXexcBad9 4" xfId="321"/>
    <cellStyle name="SAPBEXexcBad9 4 2" xfId="322"/>
    <cellStyle name="SAPBEXexcCritical4" xfId="323"/>
    <cellStyle name="SAPBEXexcCritical4 2" xfId="324"/>
    <cellStyle name="SAPBEXexcCritical4 2 2" xfId="325"/>
    <cellStyle name="SAPBEXexcCritical4 2 2 2" xfId="326"/>
    <cellStyle name="SAPBEXexcCritical4 2 2 3" xfId="327"/>
    <cellStyle name="SAPBEXexcCritical4 2 3" xfId="328"/>
    <cellStyle name="SAPBEXexcCritical4 2 3 2" xfId="329"/>
    <cellStyle name="SAPBEXexcCritical4 2 4" xfId="330"/>
    <cellStyle name="SAPBEXexcCritical4 2 5" xfId="331"/>
    <cellStyle name="SAPBEXexcCritical4 3" xfId="332"/>
    <cellStyle name="SAPBEXexcCritical4 3 2" xfId="333"/>
    <cellStyle name="SAPBEXexcCritical4 4" xfId="334"/>
    <cellStyle name="SAPBEXexcCritical4 4 2" xfId="335"/>
    <cellStyle name="SAPBEXexcCritical5" xfId="336"/>
    <cellStyle name="SAPBEXexcCritical5 2" xfId="337"/>
    <cellStyle name="SAPBEXexcCritical5 2 2" xfId="338"/>
    <cellStyle name="SAPBEXexcCritical5 2 2 2" xfId="339"/>
    <cellStyle name="SAPBEXexcCritical5 2 2 3" xfId="340"/>
    <cellStyle name="SAPBEXexcCritical5 2 3" xfId="341"/>
    <cellStyle name="SAPBEXexcCritical5 2 3 2" xfId="342"/>
    <cellStyle name="SAPBEXexcCritical5 2 4" xfId="343"/>
    <cellStyle name="SAPBEXexcCritical5 2 5" xfId="344"/>
    <cellStyle name="SAPBEXexcCritical5 3" xfId="345"/>
    <cellStyle name="SAPBEXexcCritical5 3 2" xfId="346"/>
    <cellStyle name="SAPBEXexcCritical5 4" xfId="347"/>
    <cellStyle name="SAPBEXexcCritical5 4 2" xfId="348"/>
    <cellStyle name="SAPBEXexcCritical6" xfId="349"/>
    <cellStyle name="SAPBEXexcCritical6 2" xfId="350"/>
    <cellStyle name="SAPBEXexcCritical6 2 2" xfId="351"/>
    <cellStyle name="SAPBEXexcCritical6 2 2 2" xfId="352"/>
    <cellStyle name="SAPBEXexcCritical6 2 2 3" xfId="353"/>
    <cellStyle name="SAPBEXexcCritical6 2 3" xfId="354"/>
    <cellStyle name="SAPBEXexcCritical6 2 3 2" xfId="355"/>
    <cellStyle name="SAPBEXexcCritical6 2 4" xfId="356"/>
    <cellStyle name="SAPBEXexcCritical6 2 5" xfId="357"/>
    <cellStyle name="SAPBEXexcCritical6 3" xfId="358"/>
    <cellStyle name="SAPBEXexcCritical6 3 2" xfId="359"/>
    <cellStyle name="SAPBEXexcCritical6 4" xfId="360"/>
    <cellStyle name="SAPBEXexcCritical6 4 2" xfId="361"/>
    <cellStyle name="SAPBEXexcGood1" xfId="362"/>
    <cellStyle name="SAPBEXexcGood1 2" xfId="363"/>
    <cellStyle name="SAPBEXexcGood1 2 2" xfId="364"/>
    <cellStyle name="SAPBEXexcGood1 2 2 2" xfId="365"/>
    <cellStyle name="SAPBEXexcGood1 2 2 3" xfId="366"/>
    <cellStyle name="SAPBEXexcGood1 2 3" xfId="367"/>
    <cellStyle name="SAPBEXexcGood1 2 3 2" xfId="368"/>
    <cellStyle name="SAPBEXexcGood1 2 4" xfId="369"/>
    <cellStyle name="SAPBEXexcGood1 2 5" xfId="370"/>
    <cellStyle name="SAPBEXexcGood1 3" xfId="371"/>
    <cellStyle name="SAPBEXexcGood1 3 2" xfId="372"/>
    <cellStyle name="SAPBEXexcGood1 4" xfId="373"/>
    <cellStyle name="SAPBEXexcGood1 4 2" xfId="374"/>
    <cellStyle name="SAPBEXexcGood2" xfId="375"/>
    <cellStyle name="SAPBEXexcGood2 2" xfId="376"/>
    <cellStyle name="SAPBEXexcGood2 2 2" xfId="377"/>
    <cellStyle name="SAPBEXexcGood2 2 2 2" xfId="378"/>
    <cellStyle name="SAPBEXexcGood2 2 2 3" xfId="379"/>
    <cellStyle name="SAPBEXexcGood2 2 3" xfId="380"/>
    <cellStyle name="SAPBEXexcGood2 2 3 2" xfId="381"/>
    <cellStyle name="SAPBEXexcGood2 2 4" xfId="382"/>
    <cellStyle name="SAPBEXexcGood2 2 5" xfId="383"/>
    <cellStyle name="SAPBEXexcGood2 3" xfId="384"/>
    <cellStyle name="SAPBEXexcGood2 3 2" xfId="385"/>
    <cellStyle name="SAPBEXexcGood2 4" xfId="386"/>
    <cellStyle name="SAPBEXexcGood2 4 2" xfId="387"/>
    <cellStyle name="SAPBEXexcGood3" xfId="388"/>
    <cellStyle name="SAPBEXexcGood3 2" xfId="389"/>
    <cellStyle name="SAPBEXexcGood3 2 2" xfId="390"/>
    <cellStyle name="SAPBEXexcGood3 2 2 2" xfId="391"/>
    <cellStyle name="SAPBEXexcGood3 2 2 3" xfId="392"/>
    <cellStyle name="SAPBEXexcGood3 2 3" xfId="393"/>
    <cellStyle name="SAPBEXexcGood3 2 3 2" xfId="394"/>
    <cellStyle name="SAPBEXexcGood3 2 4" xfId="395"/>
    <cellStyle name="SAPBEXexcGood3 2 5" xfId="396"/>
    <cellStyle name="SAPBEXexcGood3 3" xfId="397"/>
    <cellStyle name="SAPBEXexcGood3 3 2" xfId="398"/>
    <cellStyle name="SAPBEXexcGood3 4" xfId="399"/>
    <cellStyle name="SAPBEXexcGood3 4 2" xfId="400"/>
    <cellStyle name="SAPBEXfilterDrill" xfId="401"/>
    <cellStyle name="SAPBEXfilterDrill 2" xfId="402"/>
    <cellStyle name="SAPBEXfilterDrill 2 2" xfId="403"/>
    <cellStyle name="SAPBEXfilterDrill 2 2 2" xfId="404"/>
    <cellStyle name="SAPBEXfilterDrill 2 2 3" xfId="405"/>
    <cellStyle name="SAPBEXfilterDrill 2 3" xfId="406"/>
    <cellStyle name="SAPBEXfilterDrill 2 3 2" xfId="407"/>
    <cellStyle name="SAPBEXfilterDrill 2 4" xfId="408"/>
    <cellStyle name="SAPBEXfilterDrill 2 5" xfId="409"/>
    <cellStyle name="SAPBEXfilterDrill 3" xfId="410"/>
    <cellStyle name="SAPBEXfilterDrill 3 2" xfId="411"/>
    <cellStyle name="SAPBEXfilterDrill 4" xfId="412"/>
    <cellStyle name="SAPBEXfilterDrill 4 2" xfId="413"/>
    <cellStyle name="SAPBEXfilterItem" xfId="414"/>
    <cellStyle name="SAPBEXfilterItem 2" xfId="415"/>
    <cellStyle name="SAPBEXfilterItem 2 2" xfId="416"/>
    <cellStyle name="SAPBEXfilterItem 2 2 2" xfId="417"/>
    <cellStyle name="SAPBEXfilterItem 2 2 3" xfId="418"/>
    <cellStyle name="SAPBEXfilterItem 2 3" xfId="419"/>
    <cellStyle name="SAPBEXfilterItem 2 3 2" xfId="420"/>
    <cellStyle name="SAPBEXfilterItem 2 4" xfId="421"/>
    <cellStyle name="SAPBEXfilterItem 2 5" xfId="422"/>
    <cellStyle name="SAPBEXfilterItem 3" xfId="423"/>
    <cellStyle name="SAPBEXfilterItem 3 2" xfId="424"/>
    <cellStyle name="SAPBEXfilterItem 4" xfId="425"/>
    <cellStyle name="SAPBEXfilterItem 4 2" xfId="426"/>
    <cellStyle name="SAPBEXfilterText" xfId="427"/>
    <cellStyle name="SAPBEXfilterText 2" xfId="428"/>
    <cellStyle name="SAPBEXfilterText 2 2" xfId="429"/>
    <cellStyle name="SAPBEXfilterText 2 2 2" xfId="430"/>
    <cellStyle name="SAPBEXfilterText 2 2 3" xfId="431"/>
    <cellStyle name="SAPBEXfilterText 2 3" xfId="432"/>
    <cellStyle name="SAPBEXfilterText 2 3 2" xfId="433"/>
    <cellStyle name="SAPBEXfilterText 2 4" xfId="434"/>
    <cellStyle name="SAPBEXfilterText 2 5" xfId="435"/>
    <cellStyle name="SAPBEXfilterText 3" xfId="436"/>
    <cellStyle name="SAPBEXfilterText 3 2" xfId="437"/>
    <cellStyle name="SAPBEXfilterText 4" xfId="438"/>
    <cellStyle name="SAPBEXfilterText 4 2" xfId="439"/>
    <cellStyle name="SAPBEXformats" xfId="440"/>
    <cellStyle name="SAPBEXformats 2" xfId="441"/>
    <cellStyle name="SAPBEXformats 2 2" xfId="442"/>
    <cellStyle name="SAPBEXformats 2 2 2" xfId="443"/>
    <cellStyle name="SAPBEXformats 2 2 3" xfId="444"/>
    <cellStyle name="SAPBEXformats 2 3" xfId="445"/>
    <cellStyle name="SAPBEXformats 2 3 2" xfId="446"/>
    <cellStyle name="SAPBEXformats 2 4" xfId="447"/>
    <cellStyle name="SAPBEXformats 2 5" xfId="448"/>
    <cellStyle name="SAPBEXformats 3" xfId="449"/>
    <cellStyle name="SAPBEXformats 3 2" xfId="450"/>
    <cellStyle name="SAPBEXformats 4" xfId="451"/>
    <cellStyle name="SAPBEXformats 4 2" xfId="452"/>
    <cellStyle name="SAPBEXheaderItem" xfId="453"/>
    <cellStyle name="SAPBEXheaderItem 2" xfId="454"/>
    <cellStyle name="SAPBEXheaderItem 2 2" xfId="455"/>
    <cellStyle name="SAPBEXheaderItem 2 2 2" xfId="456"/>
    <cellStyle name="SAPBEXheaderItem 2 2 3" xfId="457"/>
    <cellStyle name="SAPBEXheaderItem 2 3" xfId="458"/>
    <cellStyle name="SAPBEXheaderItem 2 3 2" xfId="459"/>
    <cellStyle name="SAPBEXheaderItem 2 4" xfId="460"/>
    <cellStyle name="SAPBEXheaderItem 2 5" xfId="461"/>
    <cellStyle name="SAPBEXheaderItem 3" xfId="462"/>
    <cellStyle name="SAPBEXheaderItem 3 2" xfId="463"/>
    <cellStyle name="SAPBEXheaderItem 4" xfId="464"/>
    <cellStyle name="SAPBEXheaderItem 4 2" xfId="465"/>
    <cellStyle name="SAPBEXheaderText" xfId="466"/>
    <cellStyle name="SAPBEXheaderText 2" xfId="467"/>
    <cellStyle name="SAPBEXheaderText 2 2" xfId="468"/>
    <cellStyle name="SAPBEXheaderText 2 2 2" xfId="469"/>
    <cellStyle name="SAPBEXheaderText 2 2 3" xfId="470"/>
    <cellStyle name="SAPBEXheaderText 2 3" xfId="471"/>
    <cellStyle name="SAPBEXheaderText 2 3 2" xfId="472"/>
    <cellStyle name="SAPBEXheaderText 2 4" xfId="473"/>
    <cellStyle name="SAPBEXheaderText 2 5" xfId="474"/>
    <cellStyle name="SAPBEXheaderText 3" xfId="475"/>
    <cellStyle name="SAPBEXheaderText 3 2" xfId="476"/>
    <cellStyle name="SAPBEXheaderText 4" xfId="477"/>
    <cellStyle name="SAPBEXheaderText 4 2" xfId="478"/>
    <cellStyle name="SAPBEXHLevel0" xfId="479"/>
    <cellStyle name="SAPBEXHLevel0 2" xfId="480"/>
    <cellStyle name="SAPBEXHLevel0 2 2" xfId="481"/>
    <cellStyle name="SAPBEXHLevel0 2 2 3" xfId="482"/>
    <cellStyle name="SAPBEXHLevel0 3" xfId="483"/>
    <cellStyle name="SAPBEXHLevel0 4" xfId="484"/>
    <cellStyle name="SAPBEXHLevel0X" xfId="485"/>
    <cellStyle name="SAPBEXHLevel0X 2" xfId="486"/>
    <cellStyle name="SAPBEXHLevel0X 2 2" xfId="487"/>
    <cellStyle name="SAPBEXHLevel0X 2 2 2" xfId="488"/>
    <cellStyle name="SAPBEXHLevel0X 2 2 3" xfId="489"/>
    <cellStyle name="SAPBEXHLevel0X 2 3" xfId="490"/>
    <cellStyle name="SAPBEXHLevel0X 2 3 2" xfId="491"/>
    <cellStyle name="SAPBEXHLevel0X 2 4" xfId="492"/>
    <cellStyle name="SAPBEXHLevel0X 2 5" xfId="493"/>
    <cellStyle name="SAPBEXHLevel0X 3" xfId="494"/>
    <cellStyle name="SAPBEXHLevel0X 3 2" xfId="495"/>
    <cellStyle name="SAPBEXHLevel0X 4" xfId="496"/>
    <cellStyle name="SAPBEXHLevel0X 4 2" xfId="497"/>
    <cellStyle name="SAPBEXHLevel1" xfId="498"/>
    <cellStyle name="SAPBEXHLevel1 2" xfId="499"/>
    <cellStyle name="SAPBEXHLevel1 2 2" xfId="500"/>
    <cellStyle name="SAPBEXHLevel1 3" xfId="501"/>
    <cellStyle name="SAPBEXHLevel1 4" xfId="502"/>
    <cellStyle name="SAPBEXHLevel1X" xfId="503"/>
    <cellStyle name="SAPBEXHLevel1X 2" xfId="504"/>
    <cellStyle name="SAPBEXHLevel1X 2 2" xfId="505"/>
    <cellStyle name="SAPBEXHLevel1X 2 2 2" xfId="506"/>
    <cellStyle name="SAPBEXHLevel1X 2 2 3" xfId="507"/>
    <cellStyle name="SAPBEXHLevel1X 2 3" xfId="508"/>
    <cellStyle name="SAPBEXHLevel1X 2 3 2" xfId="509"/>
    <cellStyle name="SAPBEXHLevel1X 2 4" xfId="510"/>
    <cellStyle name="SAPBEXHLevel1X 2 5" xfId="511"/>
    <cellStyle name="SAPBEXHLevel1X 3" xfId="512"/>
    <cellStyle name="SAPBEXHLevel1X 3 2" xfId="513"/>
    <cellStyle name="SAPBEXHLevel1X 4" xfId="514"/>
    <cellStyle name="SAPBEXHLevel1X 4 2" xfId="515"/>
    <cellStyle name="SAPBEXHLevel2" xfId="516"/>
    <cellStyle name="SAPBEXHLevel2 2" xfId="517"/>
    <cellStyle name="SAPBEXHLevel2 2 2" xfId="518"/>
    <cellStyle name="SAPBEXHLevel2 3" xfId="519"/>
    <cellStyle name="SAPBEXHLevel2 4" xfId="520"/>
    <cellStyle name="SAPBEXHLevel2X" xfId="521"/>
    <cellStyle name="SAPBEXHLevel2X 2" xfId="522"/>
    <cellStyle name="SAPBEXHLevel2X 2 2" xfId="523"/>
    <cellStyle name="SAPBEXHLevel2X 2 2 2" xfId="524"/>
    <cellStyle name="SAPBEXHLevel2X 2 2 3" xfId="525"/>
    <cellStyle name="SAPBEXHLevel2X 2 3" xfId="526"/>
    <cellStyle name="SAPBEXHLevel2X 2 3 2" xfId="527"/>
    <cellStyle name="SAPBEXHLevel2X 2 4" xfId="528"/>
    <cellStyle name="SAPBEXHLevel2X 2 5" xfId="529"/>
    <cellStyle name="SAPBEXHLevel2X 3" xfId="530"/>
    <cellStyle name="SAPBEXHLevel2X 3 2" xfId="531"/>
    <cellStyle name="SAPBEXHLevel2X 4" xfId="532"/>
    <cellStyle name="SAPBEXHLevel2X 4 2" xfId="533"/>
    <cellStyle name="SAPBEXHLevel3" xfId="534"/>
    <cellStyle name="SAPBEXHLevel3 2" xfId="535"/>
    <cellStyle name="SAPBEXHLevel3 2 2" xfId="536"/>
    <cellStyle name="SAPBEXHLevel3 2 2 2" xfId="537"/>
    <cellStyle name="SAPBEXHLevel3 2 2 3" xfId="538"/>
    <cellStyle name="SAPBEXHLevel3 2 3" xfId="539"/>
    <cellStyle name="SAPBEXHLevel3 2 3 2" xfId="540"/>
    <cellStyle name="SAPBEXHLevel3 2 4" xfId="541"/>
    <cellStyle name="SAPBEXHLevel3 2 5" xfId="542"/>
    <cellStyle name="SAPBEXHLevel3 3" xfId="543"/>
    <cellStyle name="SAPBEXHLevel3 3 2" xfId="544"/>
    <cellStyle name="SAPBEXHLevel3 4" xfId="545"/>
    <cellStyle name="SAPBEXHLevel3 4 2" xfId="546"/>
    <cellStyle name="SAPBEXHLevel3X" xfId="547"/>
    <cellStyle name="SAPBEXHLevel3X 2" xfId="548"/>
    <cellStyle name="SAPBEXHLevel3X 2 2" xfId="549"/>
    <cellStyle name="SAPBEXHLevel3X 2 2 2" xfId="550"/>
    <cellStyle name="SAPBEXHLevel3X 2 2 3" xfId="551"/>
    <cellStyle name="SAPBEXHLevel3X 2 3" xfId="552"/>
    <cellStyle name="SAPBEXHLevel3X 2 3 2" xfId="553"/>
    <cellStyle name="SAPBEXHLevel3X 2 4" xfId="554"/>
    <cellStyle name="SAPBEXHLevel3X 2 5" xfId="555"/>
    <cellStyle name="SAPBEXHLevel3X 3" xfId="556"/>
    <cellStyle name="SAPBEXHLevel3X 3 2" xfId="557"/>
    <cellStyle name="SAPBEXHLevel3X 4" xfId="558"/>
    <cellStyle name="SAPBEXHLevel3X 4 2" xfId="559"/>
    <cellStyle name="SAPBEXinputData" xfId="560"/>
    <cellStyle name="SAPBEXinputData 2" xfId="561"/>
    <cellStyle name="SAPBEXinputData 2 2" xfId="562"/>
    <cellStyle name="SAPBEXinputData 2 2 2" xfId="563"/>
    <cellStyle name="SAPBEXinputData 2 2 3" xfId="564"/>
    <cellStyle name="SAPBEXinputData 2 3" xfId="565"/>
    <cellStyle name="SAPBEXinputData 2 3 2" xfId="566"/>
    <cellStyle name="SAPBEXinputData 2 4" xfId="567"/>
    <cellStyle name="SAPBEXinputData 2 5" xfId="568"/>
    <cellStyle name="SAPBEXinputData 3" xfId="569"/>
    <cellStyle name="SAPBEXinputData 3 2" xfId="570"/>
    <cellStyle name="SAPBEXinputData 4" xfId="571"/>
    <cellStyle name="SAPBEXinputData 4 2" xfId="572"/>
    <cellStyle name="SAPBEXItemHeader" xfId="573"/>
    <cellStyle name="SAPBEXresData" xfId="574"/>
    <cellStyle name="SAPBEXresData 2" xfId="575"/>
    <cellStyle name="SAPBEXresData 2 2" xfId="576"/>
    <cellStyle name="SAPBEXresData 2 2 2" xfId="577"/>
    <cellStyle name="SAPBEXresData 2 2 3" xfId="578"/>
    <cellStyle name="SAPBEXresData 2 3" xfId="579"/>
    <cellStyle name="SAPBEXresData 2 3 2" xfId="580"/>
    <cellStyle name="SAPBEXresData 2 4" xfId="581"/>
    <cellStyle name="SAPBEXresData 2 5" xfId="582"/>
    <cellStyle name="SAPBEXresData 3" xfId="583"/>
    <cellStyle name="SAPBEXresData 3 2" xfId="584"/>
    <cellStyle name="SAPBEXresData 4" xfId="585"/>
    <cellStyle name="SAPBEXresData 4 2" xfId="586"/>
    <cellStyle name="SAPBEXresDataEmph" xfId="587"/>
    <cellStyle name="SAPBEXresDataEmph 2" xfId="588"/>
    <cellStyle name="SAPBEXresDataEmph 2 2" xfId="589"/>
    <cellStyle name="SAPBEXresDataEmph 2 2 2" xfId="590"/>
    <cellStyle name="SAPBEXresDataEmph 2 2 3" xfId="591"/>
    <cellStyle name="SAPBEXresDataEmph 2 3" xfId="592"/>
    <cellStyle name="SAPBEXresDataEmph 2 3 2" xfId="593"/>
    <cellStyle name="SAPBEXresDataEmph 2 4" xfId="594"/>
    <cellStyle name="SAPBEXresDataEmph 2 5" xfId="595"/>
    <cellStyle name="SAPBEXresDataEmph 3" xfId="596"/>
    <cellStyle name="SAPBEXresDataEmph 3 2" xfId="597"/>
    <cellStyle name="SAPBEXresDataEmph 4" xfId="598"/>
    <cellStyle name="SAPBEXresDataEmph 4 2" xfId="599"/>
    <cellStyle name="SAPBEXresItem" xfId="600"/>
    <cellStyle name="SAPBEXresItem 2" xfId="601"/>
    <cellStyle name="SAPBEXresItem 2 2" xfId="602"/>
    <cellStyle name="SAPBEXresItem 2 2 2" xfId="603"/>
    <cellStyle name="SAPBEXresItem 2 2 3" xfId="604"/>
    <cellStyle name="SAPBEXresItem 2 3" xfId="605"/>
    <cellStyle name="SAPBEXresItem 2 3 2" xfId="606"/>
    <cellStyle name="SAPBEXresItem 2 4" xfId="607"/>
    <cellStyle name="SAPBEXresItem 2 5" xfId="608"/>
    <cellStyle name="SAPBEXresItem 3" xfId="609"/>
    <cellStyle name="SAPBEXresItem 3 2" xfId="610"/>
    <cellStyle name="SAPBEXresItem 4" xfId="611"/>
    <cellStyle name="SAPBEXresItem 4 2" xfId="612"/>
    <cellStyle name="SAPBEXresItemX" xfId="613"/>
    <cellStyle name="SAPBEXresItemX 2" xfId="614"/>
    <cellStyle name="SAPBEXresItemX 2 2" xfId="615"/>
    <cellStyle name="SAPBEXresItemX 2 2 2" xfId="616"/>
    <cellStyle name="SAPBEXresItemX 2 2 3" xfId="617"/>
    <cellStyle name="SAPBEXresItemX 2 3" xfId="618"/>
    <cellStyle name="SAPBEXresItemX 2 3 2" xfId="619"/>
    <cellStyle name="SAPBEXresItemX 2 4" xfId="620"/>
    <cellStyle name="SAPBEXresItemX 2 5" xfId="621"/>
    <cellStyle name="SAPBEXresItemX 3" xfId="622"/>
    <cellStyle name="SAPBEXresItemX 3 2" xfId="623"/>
    <cellStyle name="SAPBEXresItemX 4" xfId="624"/>
    <cellStyle name="SAPBEXresItemX 4 2" xfId="625"/>
    <cellStyle name="SAPBEXstdData" xfId="626"/>
    <cellStyle name="SAPBEXstdData 2" xfId="627"/>
    <cellStyle name="SAPBEXstdData 3" xfId="628"/>
    <cellStyle name="SAPBEXstdData 4" xfId="629"/>
    <cellStyle name="SAPBEXstdData_726-ПК (прил.)" xfId="630"/>
    <cellStyle name="SAPBEXstdDataEmph" xfId="631"/>
    <cellStyle name="SAPBEXstdDataEmph 2" xfId="632"/>
    <cellStyle name="SAPBEXstdDataEmph 2 2" xfId="633"/>
    <cellStyle name="SAPBEXstdDataEmph 2 2 2" xfId="634"/>
    <cellStyle name="SAPBEXstdDataEmph 2 2 3" xfId="635"/>
    <cellStyle name="SAPBEXstdDataEmph 2 3" xfId="636"/>
    <cellStyle name="SAPBEXstdDataEmph 2 3 2" xfId="637"/>
    <cellStyle name="SAPBEXstdDataEmph 2 4" xfId="638"/>
    <cellStyle name="SAPBEXstdDataEmph 2 5" xfId="639"/>
    <cellStyle name="SAPBEXstdDataEmph 3" xfId="640"/>
    <cellStyle name="SAPBEXstdDataEmph 3 2" xfId="641"/>
    <cellStyle name="SAPBEXstdDataEmph 4" xfId="642"/>
    <cellStyle name="SAPBEXstdDataEmph 4 2" xfId="643"/>
    <cellStyle name="SAPBEXstdItem" xfId="644"/>
    <cellStyle name="SAPBEXstdItem 2" xfId="645"/>
    <cellStyle name="SAPBEXstdItem 2 2" xfId="646"/>
    <cellStyle name="SAPBEXstdItem 2 2 2" xfId="647"/>
    <cellStyle name="SAPBEXstdItem 2 3" xfId="648"/>
    <cellStyle name="SAPBEXstdItem 2 3 2" xfId="649"/>
    <cellStyle name="SAPBEXstdItem 3" xfId="650"/>
    <cellStyle name="SAPBEXstdItem 3 2" xfId="651"/>
    <cellStyle name="SAPBEXstdItem 4" xfId="652"/>
    <cellStyle name="SAPBEXstdItem 4 2" xfId="653"/>
    <cellStyle name="SAPBEXstdItem_726-ПК (прил.)" xfId="654"/>
    <cellStyle name="SAPBEXstdItemX" xfId="655"/>
    <cellStyle name="SAPBEXstdItemX 2" xfId="656"/>
    <cellStyle name="SAPBEXstdItemX 2 2" xfId="657"/>
    <cellStyle name="SAPBEXstdItemX 2 2 2" xfId="658"/>
    <cellStyle name="SAPBEXstdItemX 2 2 3" xfId="659"/>
    <cellStyle name="SAPBEXstdItemX 2 3" xfId="660"/>
    <cellStyle name="SAPBEXstdItemX 2 3 2" xfId="661"/>
    <cellStyle name="SAPBEXstdItemX 2 4" xfId="662"/>
    <cellStyle name="SAPBEXstdItemX 2 5" xfId="663"/>
    <cellStyle name="SAPBEXstdItemX 3" xfId="664"/>
    <cellStyle name="SAPBEXstdItemX 3 2" xfId="665"/>
    <cellStyle name="SAPBEXstdItemX 4" xfId="666"/>
    <cellStyle name="SAPBEXstdItemX 4 2" xfId="667"/>
    <cellStyle name="SAPBEXtitle" xfId="668"/>
    <cellStyle name="SAPBEXtitle 2" xfId="669"/>
    <cellStyle name="SAPBEXtitle 2 2" xfId="670"/>
    <cellStyle name="SAPBEXtitle 2 2 2" xfId="671"/>
    <cellStyle name="SAPBEXtitle 2 2 3" xfId="672"/>
    <cellStyle name="SAPBEXtitle 2 3" xfId="673"/>
    <cellStyle name="SAPBEXtitle 2 3 2" xfId="674"/>
    <cellStyle name="SAPBEXtitle 2 4" xfId="675"/>
    <cellStyle name="SAPBEXtitle 2 5" xfId="676"/>
    <cellStyle name="SAPBEXtitle 3" xfId="677"/>
    <cellStyle name="SAPBEXtitle 3 2" xfId="678"/>
    <cellStyle name="SAPBEXtitle 4" xfId="679"/>
    <cellStyle name="SAPBEXtitle 4 2" xfId="680"/>
    <cellStyle name="SAPBEXunassignedItem" xfId="681"/>
    <cellStyle name="SAPBEXundefined" xfId="682"/>
    <cellStyle name="SAPBEXundefined 2" xfId="683"/>
    <cellStyle name="SAPBEXundefined 2 2" xfId="684"/>
    <cellStyle name="SAPBEXundefined 2 2 2" xfId="685"/>
    <cellStyle name="SAPBEXundefined 2 2 3" xfId="686"/>
    <cellStyle name="SAPBEXundefined 2 3" xfId="687"/>
    <cellStyle name="SAPBEXundefined 2 3 2" xfId="688"/>
    <cellStyle name="SAPBEXundefined 2 4" xfId="689"/>
    <cellStyle name="SAPBEXundefined 2 5" xfId="690"/>
    <cellStyle name="SAPBEXundefined 3" xfId="691"/>
    <cellStyle name="SAPBEXundefined 3 2" xfId="692"/>
    <cellStyle name="SAPBEXundefined 4" xfId="693"/>
    <cellStyle name="SAPBEXundefined 4 2" xfId="694"/>
    <cellStyle name="Sheet Title" xfId="695"/>
    <cellStyle name="Title" xfId="696"/>
    <cellStyle name="Total" xfId="697"/>
    <cellStyle name="Warning Text" xfId="698"/>
    <cellStyle name="Акцент1" xfId="699"/>
    <cellStyle name="Акцент1 2" xfId="700"/>
    <cellStyle name="Акцент2" xfId="701"/>
    <cellStyle name="Акцент2 2" xfId="702"/>
    <cellStyle name="Акцент3" xfId="703"/>
    <cellStyle name="Акцент3 2" xfId="704"/>
    <cellStyle name="Акцент4" xfId="705"/>
    <cellStyle name="Акцент4 2" xfId="706"/>
    <cellStyle name="Акцент5" xfId="707"/>
    <cellStyle name="Акцент5 2" xfId="708"/>
    <cellStyle name="Акцент6" xfId="709"/>
    <cellStyle name="Акцент6 2" xfId="710"/>
    <cellStyle name="Ввод " xfId="711"/>
    <cellStyle name="Ввод  2" xfId="712"/>
    <cellStyle name="Вывод" xfId="713"/>
    <cellStyle name="Вывод 2" xfId="714"/>
    <cellStyle name="Вычисление" xfId="715"/>
    <cellStyle name="Вычисление 2" xfId="716"/>
    <cellStyle name="Hyperlink" xfId="717"/>
    <cellStyle name="Currency" xfId="718"/>
    <cellStyle name="Currency [0]" xfId="719"/>
    <cellStyle name="Заголовок 1" xfId="720"/>
    <cellStyle name="Заголовок 1 2" xfId="721"/>
    <cellStyle name="Заголовок 2" xfId="722"/>
    <cellStyle name="Заголовок 2 2" xfId="723"/>
    <cellStyle name="Заголовок 3" xfId="724"/>
    <cellStyle name="Заголовок 3 2" xfId="725"/>
    <cellStyle name="Заголовок 4" xfId="726"/>
    <cellStyle name="Заголовок 4 2" xfId="727"/>
    <cellStyle name="Итог" xfId="728"/>
    <cellStyle name="Итог 2" xfId="729"/>
    <cellStyle name="Контрольная ячейка" xfId="730"/>
    <cellStyle name="Контрольная ячейка 2" xfId="731"/>
    <cellStyle name="Название" xfId="732"/>
    <cellStyle name="Название 2" xfId="733"/>
    <cellStyle name="Нейтральный" xfId="734"/>
    <cellStyle name="Нейтральный 2" xfId="735"/>
    <cellStyle name="Обычный 10" xfId="736"/>
    <cellStyle name="Обычный 10 2" xfId="737"/>
    <cellStyle name="Обычный 10 2 2" xfId="738"/>
    <cellStyle name="Обычный 10 2 3" xfId="739"/>
    <cellStyle name="Обычный 10 3" xfId="740"/>
    <cellStyle name="Обычный 10 3 2" xfId="741"/>
    <cellStyle name="Обычный 10 3 3" xfId="742"/>
    <cellStyle name="Обычный 10 4" xfId="743"/>
    <cellStyle name="Обычный 10 4 2" xfId="744"/>
    <cellStyle name="Обычный 10 4 3" xfId="745"/>
    <cellStyle name="Обычный 10 4 4" xfId="746"/>
    <cellStyle name="Обычный 10 5" xfId="747"/>
    <cellStyle name="Обычный 10 6" xfId="748"/>
    <cellStyle name="Обычный 11" xfId="749"/>
    <cellStyle name="Обычный 11 2" xfId="750"/>
    <cellStyle name="Обычный 11 2 2" xfId="751"/>
    <cellStyle name="Обычный 11 2 2 2" xfId="752"/>
    <cellStyle name="Обычный 11 2 2 3" xfId="753"/>
    <cellStyle name="Обычный 11 2 3" xfId="754"/>
    <cellStyle name="Обычный 11 2 3 2" xfId="755"/>
    <cellStyle name="Обычный 11 2 3 3" xfId="756"/>
    <cellStyle name="Обычный 11 2 4" xfId="757"/>
    <cellStyle name="Обычный 11 2 5" xfId="758"/>
    <cellStyle name="Обычный 11 3" xfId="759"/>
    <cellStyle name="Обычный 11 4" xfId="760"/>
    <cellStyle name="Обычный 11 4 2" xfId="761"/>
    <cellStyle name="Обычный 11 4 2 2" xfId="762"/>
    <cellStyle name="Обычный 11 4 2 3" xfId="763"/>
    <cellStyle name="Обычный 11 4 3" xfId="764"/>
    <cellStyle name="Обычный 11 4 4" xfId="765"/>
    <cellStyle name="Обычный 11 5" xfId="766"/>
    <cellStyle name="Обычный 11 5 2" xfId="767"/>
    <cellStyle name="Обычный 11 5 2 2" xfId="768"/>
    <cellStyle name="Обычный 11 5 2 3" xfId="769"/>
    <cellStyle name="Обычный 11 5 3" xfId="770"/>
    <cellStyle name="Обычный 11 5 4" xfId="771"/>
    <cellStyle name="Обычный 11 6" xfId="772"/>
    <cellStyle name="Обычный 11 6 2" xfId="773"/>
    <cellStyle name="Обычный 11 6 3" xfId="774"/>
    <cellStyle name="Обычный 11 7" xfId="775"/>
    <cellStyle name="Обычный 11 7 2" xfId="776"/>
    <cellStyle name="Обычный 11 7 3" xfId="777"/>
    <cellStyle name="Обычный 12" xfId="778"/>
    <cellStyle name="Обычный 12 2" xfId="779"/>
    <cellStyle name="Обычный 12 2 2" xfId="780"/>
    <cellStyle name="Обычный 12 2 3" xfId="781"/>
    <cellStyle name="Обычный 13" xfId="782"/>
    <cellStyle name="Обычный 14" xfId="783"/>
    <cellStyle name="Обычный 14 2" xfId="784"/>
    <cellStyle name="Обычный 14 2 2" xfId="785"/>
    <cellStyle name="Обычный 14 3" xfId="786"/>
    <cellStyle name="Обычный 14 3 2" xfId="787"/>
    <cellStyle name="Обычный 14 4" xfId="788"/>
    <cellStyle name="Обычный 15" xfId="789"/>
    <cellStyle name="Обычный 15 2" xfId="790"/>
    <cellStyle name="Обычный 15 3" xfId="791"/>
    <cellStyle name="Обычный 15 4" xfId="792"/>
    <cellStyle name="Обычный 16" xfId="793"/>
    <cellStyle name="Обычный 16 2" xfId="794"/>
    <cellStyle name="Обычный 16 3" xfId="795"/>
    <cellStyle name="Обычный 17" xfId="796"/>
    <cellStyle name="Обычный 17 2" xfId="797"/>
    <cellStyle name="Обычный 18" xfId="798"/>
    <cellStyle name="Обычный 19" xfId="799"/>
    <cellStyle name="Обычный 19 2" xfId="800"/>
    <cellStyle name="Обычный 2" xfId="801"/>
    <cellStyle name="Обычный 2 10" xfId="802"/>
    <cellStyle name="Обычный 2 10 2" xfId="803"/>
    <cellStyle name="Обычный 2 10 3" xfId="804"/>
    <cellStyle name="Обычный 2 10 3 2" xfId="805"/>
    <cellStyle name="Обычный 2 10 4" xfId="806"/>
    <cellStyle name="Обычный 2 10 4 2" xfId="807"/>
    <cellStyle name="Обычный 2 10 4 3" xfId="808"/>
    <cellStyle name="Обычный 2 10 5" xfId="809"/>
    <cellStyle name="Обычный 2 11" xfId="810"/>
    <cellStyle name="Обычный 2 11 2" xfId="811"/>
    <cellStyle name="Обычный 2 11 3" xfId="812"/>
    <cellStyle name="Обычный 2 11 3 2" xfId="813"/>
    <cellStyle name="Обычный 2 11 4" xfId="814"/>
    <cellStyle name="Обычный 2 12" xfId="815"/>
    <cellStyle name="Обычный 2 12 2" xfId="816"/>
    <cellStyle name="Обычный 2 12 3" xfId="817"/>
    <cellStyle name="Обычный 2 13" xfId="818"/>
    <cellStyle name="Обычный 2 13 2" xfId="819"/>
    <cellStyle name="Обычный 2 13 3" xfId="820"/>
    <cellStyle name="Обычный 2 14" xfId="821"/>
    <cellStyle name="Обычный 2 15" xfId="822"/>
    <cellStyle name="Обычный 2 18" xfId="823"/>
    <cellStyle name="Обычный 2 2" xfId="824"/>
    <cellStyle name="Обычный 2 2 2" xfId="825"/>
    <cellStyle name="Обычный 2 2 3" xfId="826"/>
    <cellStyle name="Обычный 2 2 3 2" xfId="827"/>
    <cellStyle name="Обычный 2 2 3 2 2" xfId="828"/>
    <cellStyle name="Обычный 2 2 3 2 2 2" xfId="829"/>
    <cellStyle name="Обычный 2 2 3 2 2 3" xfId="830"/>
    <cellStyle name="Обычный 2 2 3 2 3" xfId="831"/>
    <cellStyle name="Обычный 2 2 3 2 4" xfId="832"/>
    <cellStyle name="Обычный 2 2 3 2 4 2" xfId="833"/>
    <cellStyle name="Обычный 2 2 3 2 5" xfId="834"/>
    <cellStyle name="Обычный 2 2 3 3" xfId="835"/>
    <cellStyle name="Обычный 2 2 3 3 2" xfId="836"/>
    <cellStyle name="Обычный 2 2 3 3 3" xfId="837"/>
    <cellStyle name="Обычный 2 2 3 3 3 2" xfId="838"/>
    <cellStyle name="Обычный 2 2 3 3 4" xfId="839"/>
    <cellStyle name="Обычный 2 2 3 4" xfId="840"/>
    <cellStyle name="Обычный 2 2 3 4 2" xfId="841"/>
    <cellStyle name="Обычный 2 2 3 4 3" xfId="842"/>
    <cellStyle name="Обычный 2 2 3 4 3 2" xfId="843"/>
    <cellStyle name="Обычный 2 2 3 4 4" xfId="844"/>
    <cellStyle name="Обычный 2 2 3 5" xfId="845"/>
    <cellStyle name="Обычный 2 2 3 5 2" xfId="846"/>
    <cellStyle name="Обычный 2 2 3 5 3" xfId="847"/>
    <cellStyle name="Обычный 2 2 3 6" xfId="848"/>
    <cellStyle name="Обычный 2 2 3 6 2" xfId="849"/>
    <cellStyle name="Обычный 2 2 3 6 3" xfId="850"/>
    <cellStyle name="Обычный 2 2 3 7" xfId="851"/>
    <cellStyle name="Обычный 2 2 3 7 2" xfId="852"/>
    <cellStyle name="Обычный 2 2 3 7 3" xfId="853"/>
    <cellStyle name="Обычный 2 2 3 8" xfId="854"/>
    <cellStyle name="Обычный 2 2 3 9" xfId="855"/>
    <cellStyle name="Обычный 2 2 4" xfId="856"/>
    <cellStyle name="Обычный 2 2 4 2" xfId="857"/>
    <cellStyle name="Обычный 2 2 4 2 2" xfId="858"/>
    <cellStyle name="Обычный 2 2 4 2 2 2" xfId="859"/>
    <cellStyle name="Обычный 2 2 4 2 2 3" xfId="860"/>
    <cellStyle name="Обычный 2 2 4 2 3" xfId="861"/>
    <cellStyle name="Обычный 2 2 4 2 3 2" xfId="862"/>
    <cellStyle name="Обычный 2 2 4 2 3 3" xfId="863"/>
    <cellStyle name="Обычный 2 2 4 2 4" xfId="864"/>
    <cellStyle name="Обычный 2 2 4 2 5" xfId="865"/>
    <cellStyle name="Обычный 2 2 4 3" xfId="866"/>
    <cellStyle name="Обычный 2 2 4 3 2" xfId="867"/>
    <cellStyle name="Обычный 2 2 4 4" xfId="868"/>
    <cellStyle name="Обычный 2 2 4 5" xfId="869"/>
    <cellStyle name="Обычный 2 2 4 6" xfId="870"/>
    <cellStyle name="Обычный 2 2 5" xfId="871"/>
    <cellStyle name="Обычный 2 2 5 2" xfId="872"/>
    <cellStyle name="Обычный 2 2 5 3" xfId="873"/>
    <cellStyle name="Обычный 2 2 6" xfId="874"/>
    <cellStyle name="Обычный 2 2 6 2" xfId="875"/>
    <cellStyle name="Обычный 2 2 6 3" xfId="876"/>
    <cellStyle name="Обычный 2 3" xfId="877"/>
    <cellStyle name="Обычный 2 3 10" xfId="878"/>
    <cellStyle name="Обычный 2 3 10 2" xfId="879"/>
    <cellStyle name="Обычный 2 3 10 3" xfId="880"/>
    <cellStyle name="Обычный 2 3 11" xfId="881"/>
    <cellStyle name="Обычный 2 3 12" xfId="882"/>
    <cellStyle name="Обычный 2 3 2" xfId="883"/>
    <cellStyle name="Обычный 2 3 2 2" xfId="884"/>
    <cellStyle name="Обычный 2 3 2 2 2" xfId="885"/>
    <cellStyle name="Обычный 2 3 2 3" xfId="886"/>
    <cellStyle name="Обычный 2 3 2 3 2" xfId="887"/>
    <cellStyle name="Обычный 2 3 2 3 3" xfId="888"/>
    <cellStyle name="Обычный 2 3 2 4" xfId="889"/>
    <cellStyle name="Обычный 2 3 2 4 2" xfId="890"/>
    <cellStyle name="Обычный 2 3 2 4 3" xfId="891"/>
    <cellStyle name="Обычный 2 3 2 5" xfId="892"/>
    <cellStyle name="Обычный 2 3 2 6" xfId="893"/>
    <cellStyle name="Обычный 2 3 3" xfId="894"/>
    <cellStyle name="Обычный 2 3 3 2" xfId="895"/>
    <cellStyle name="Обычный 2 3 3 2 2" xfId="896"/>
    <cellStyle name="Обычный 2 3 3 2 3" xfId="897"/>
    <cellStyle name="Обычный 2 3 3 3" xfId="898"/>
    <cellStyle name="Обычный 2 3 3 3 2" xfId="899"/>
    <cellStyle name="Обычный 2 3 3 3 3" xfId="900"/>
    <cellStyle name="Обычный 2 3 3 4" xfId="901"/>
    <cellStyle name="Обычный 2 3 3 5" xfId="902"/>
    <cellStyle name="Обычный 2 3 4" xfId="903"/>
    <cellStyle name="Обычный 2 3 4 2" xfId="904"/>
    <cellStyle name="Обычный 2 3 4 3" xfId="905"/>
    <cellStyle name="Обычный 2 3 4 3 2" xfId="906"/>
    <cellStyle name="Обычный 2 3 4 4" xfId="907"/>
    <cellStyle name="Обычный 2 3 5" xfId="908"/>
    <cellStyle name="Обычный 2 3 5 2" xfId="909"/>
    <cellStyle name="Обычный 2 3 5 3" xfId="910"/>
    <cellStyle name="Обычный 2 3 6" xfId="911"/>
    <cellStyle name="Обычный 2 3 6 2" xfId="912"/>
    <cellStyle name="Обычный 2 3 6 3" xfId="913"/>
    <cellStyle name="Обычный 2 3 7" xfId="914"/>
    <cellStyle name="Обычный 2 3 7 2" xfId="915"/>
    <cellStyle name="Обычный 2 3 7 3" xfId="916"/>
    <cellStyle name="Обычный 2 3 7 3 2" xfId="917"/>
    <cellStyle name="Обычный 2 3 7 4" xfId="918"/>
    <cellStyle name="Обычный 2 3 8" xfId="919"/>
    <cellStyle name="Обычный 2 3 8 2" xfId="920"/>
    <cellStyle name="Обычный 2 3 8 3" xfId="921"/>
    <cellStyle name="Обычный 2 3 9" xfId="922"/>
    <cellStyle name="Обычный 2 3 9 2" xfId="923"/>
    <cellStyle name="Обычный 2 3 9 3" xfId="924"/>
    <cellStyle name="Обычный 2 4" xfId="925"/>
    <cellStyle name="Обычный 2 4 2" xfId="926"/>
    <cellStyle name="Обычный 2 4 2 2" xfId="927"/>
    <cellStyle name="Обычный 2 4 2 3" xfId="928"/>
    <cellStyle name="Обычный 2 4 3" xfId="929"/>
    <cellStyle name="Обычный 2 4 3 2" xfId="930"/>
    <cellStyle name="Обычный 2 4 3 3" xfId="931"/>
    <cellStyle name="Обычный 2 4 4" xfId="932"/>
    <cellStyle name="Обычный 2 4 4 2" xfId="933"/>
    <cellStyle name="Обычный 2 4 4 3" xfId="934"/>
    <cellStyle name="Обычный 2 4 5" xfId="935"/>
    <cellStyle name="Обычный 2 4 5 2" xfId="936"/>
    <cellStyle name="Обычный 2 4 5 3" xfId="937"/>
    <cellStyle name="Обычный 2 4 6" xfId="938"/>
    <cellStyle name="Обычный 2 4 6 2" xfId="939"/>
    <cellStyle name="Обычный 2 4 6 3" xfId="940"/>
    <cellStyle name="Обычный 2 4 7" xfId="941"/>
    <cellStyle name="Обычный 2 4 8" xfId="942"/>
    <cellStyle name="Обычный 2 5" xfId="943"/>
    <cellStyle name="Обычный 2 5 2" xfId="944"/>
    <cellStyle name="Обычный 2 5 2 2" xfId="945"/>
    <cellStyle name="Обычный 2 5 2 3" xfId="946"/>
    <cellStyle name="Обычный 2 5 3" xfId="947"/>
    <cellStyle name="Обычный 2 5 3 2" xfId="948"/>
    <cellStyle name="Обычный 2 5 3 3" xfId="949"/>
    <cellStyle name="Обычный 2 5 4" xfId="950"/>
    <cellStyle name="Обычный 2 5 4 2" xfId="951"/>
    <cellStyle name="Обычный 2 5 4 3" xfId="952"/>
    <cellStyle name="Обычный 2 5 5" xfId="953"/>
    <cellStyle name="Обычный 2 5 5 2" xfId="954"/>
    <cellStyle name="Обычный 2 5 5 3" xfId="955"/>
    <cellStyle name="Обычный 2 5 6" xfId="956"/>
    <cellStyle name="Обычный 2 5 6 2" xfId="957"/>
    <cellStyle name="Обычный 2 5 6 3" xfId="958"/>
    <cellStyle name="Обычный 2 5 7" xfId="959"/>
    <cellStyle name="Обычный 2 5 8" xfId="960"/>
    <cellStyle name="Обычный 2 6" xfId="961"/>
    <cellStyle name="Обычный 2 6 2" xfId="962"/>
    <cellStyle name="Обычный 2 6 2 2" xfId="963"/>
    <cellStyle name="Обычный 2 6 2 3" xfId="964"/>
    <cellStyle name="Обычный 2 6 3" xfId="965"/>
    <cellStyle name="Обычный 2 6 4" xfId="966"/>
    <cellStyle name="Обычный 2 7" xfId="967"/>
    <cellStyle name="Обычный 2 7 2" xfId="968"/>
    <cellStyle name="Обычный 2 7 3" xfId="969"/>
    <cellStyle name="Обычный 2 8" xfId="970"/>
    <cellStyle name="Обычный 2 8 2" xfId="971"/>
    <cellStyle name="Обычный 2 8 3" xfId="972"/>
    <cellStyle name="Обычный 2 9" xfId="973"/>
    <cellStyle name="Обычный 2 9 2" xfId="974"/>
    <cellStyle name="Обычный 2 9 3" xfId="975"/>
    <cellStyle name="Обычный 20" xfId="976"/>
    <cellStyle name="Обычный 20 2" xfId="977"/>
    <cellStyle name="Обычный 3" xfId="978"/>
    <cellStyle name="Обычный 3 2" xfId="979"/>
    <cellStyle name="Обычный 4" xfId="980"/>
    <cellStyle name="Обычный 4 2" xfId="981"/>
    <cellStyle name="Обычный 5" xfId="982"/>
    <cellStyle name="Обычный 5 2" xfId="983"/>
    <cellStyle name="Обычный 5 3" xfId="984"/>
    <cellStyle name="Обычный 6" xfId="985"/>
    <cellStyle name="Обычный 7" xfId="986"/>
    <cellStyle name="Обычный 7 2" xfId="987"/>
    <cellStyle name="Обычный 7 2 10" xfId="988"/>
    <cellStyle name="Обычный 7 2 10 2" xfId="989"/>
    <cellStyle name="Обычный 7 2 10 3" xfId="990"/>
    <cellStyle name="Обычный 7 2 11" xfId="991"/>
    <cellStyle name="Обычный 7 2 11 2" xfId="992"/>
    <cellStyle name="Обычный 7 2 11 3" xfId="993"/>
    <cellStyle name="Обычный 7 2 12" xfId="994"/>
    <cellStyle name="Обычный 7 2 13" xfId="995"/>
    <cellStyle name="Обычный 7 2 2" xfId="996"/>
    <cellStyle name="Обычный 7 2 2 2" xfId="997"/>
    <cellStyle name="Обычный 7 2 2 2 2" xfId="998"/>
    <cellStyle name="Обычный 7 2 2 2 3" xfId="999"/>
    <cellStyle name="Обычный 7 2 2 3" xfId="1000"/>
    <cellStyle name="Обычный 7 2 2 3 2" xfId="1001"/>
    <cellStyle name="Обычный 7 2 2 3 3" xfId="1002"/>
    <cellStyle name="Обычный 7 2 2 4" xfId="1003"/>
    <cellStyle name="Обычный 7 2 2 5" xfId="1004"/>
    <cellStyle name="Обычный 7 2 3" xfId="1005"/>
    <cellStyle name="Обычный 7 2 3 2" xfId="1006"/>
    <cellStyle name="Обычный 7 2 3 2 2" xfId="1007"/>
    <cellStyle name="Обычный 7 2 3 2 3" xfId="1008"/>
    <cellStyle name="Обычный 7 2 3 3" xfId="1009"/>
    <cellStyle name="Обычный 7 2 3 3 2" xfId="1010"/>
    <cellStyle name="Обычный 7 2 3 3 3" xfId="1011"/>
    <cellStyle name="Обычный 7 2 3 4" xfId="1012"/>
    <cellStyle name="Обычный 7 2 3 5" xfId="1013"/>
    <cellStyle name="Обычный 7 2 4" xfId="1014"/>
    <cellStyle name="Обычный 7 2 4 2" xfId="1015"/>
    <cellStyle name="Обычный 7 2 4 2 2" xfId="1016"/>
    <cellStyle name="Обычный 7 2 4 2 3" xfId="1017"/>
    <cellStyle name="Обычный 7 2 4 3" xfId="1018"/>
    <cellStyle name="Обычный 7 2 4 4" xfId="1019"/>
    <cellStyle name="Обычный 7 2 5" xfId="1020"/>
    <cellStyle name="Обычный 7 2 5 2" xfId="1021"/>
    <cellStyle name="Обычный 7 2 5 3" xfId="1022"/>
    <cellStyle name="Обычный 7 2 6" xfId="1023"/>
    <cellStyle name="Обычный 7 2 6 2" xfId="1024"/>
    <cellStyle name="Обычный 7 2 6 3" xfId="1025"/>
    <cellStyle name="Обычный 7 2 7" xfId="1026"/>
    <cellStyle name="Обычный 7 2 7 2" xfId="1027"/>
    <cellStyle name="Обычный 7 2 7 3" xfId="1028"/>
    <cellStyle name="Обычный 7 2 8" xfId="1029"/>
    <cellStyle name="Обычный 7 2 8 2" xfId="1030"/>
    <cellStyle name="Обычный 7 2 8 3" xfId="1031"/>
    <cellStyle name="Обычный 7 2 9" xfId="1032"/>
    <cellStyle name="Обычный 7 2 9 2" xfId="1033"/>
    <cellStyle name="Обычный 7 2 9 3" xfId="1034"/>
    <cellStyle name="Обычный 7 3" xfId="1035"/>
    <cellStyle name="Обычный 7 3 2" xfId="1036"/>
    <cellStyle name="Обычный 7 3 3" xfId="1037"/>
    <cellStyle name="Обычный 7 3 4" xfId="1038"/>
    <cellStyle name="Обычный 7 4" xfId="1039"/>
    <cellStyle name="Обычный 8" xfId="1040"/>
    <cellStyle name="Обычный 8 2" xfId="1041"/>
    <cellStyle name="Обычный 9" xfId="1042"/>
    <cellStyle name="Обычный 9 2" xfId="1043"/>
    <cellStyle name="Обычный 9 2 2" xfId="1044"/>
    <cellStyle name="Обычный 9 2 2 2" xfId="1045"/>
    <cellStyle name="Обычный 9 2 2 3" xfId="1046"/>
    <cellStyle name="Обычный 9 3" xfId="1047"/>
    <cellStyle name="Обычный 9 4" xfId="1048"/>
    <cellStyle name="Followed Hyperlink" xfId="1049"/>
    <cellStyle name="Плохой" xfId="1050"/>
    <cellStyle name="Плохой 2" xfId="1051"/>
    <cellStyle name="Пояснение" xfId="1052"/>
    <cellStyle name="Пояснение 2" xfId="1053"/>
    <cellStyle name="Примечание" xfId="1054"/>
    <cellStyle name="Примечание 2" xfId="1055"/>
    <cellStyle name="Примечание 2 2" xfId="1056"/>
    <cellStyle name="Примечание 2 2 2" xfId="1057"/>
    <cellStyle name="Примечание 2 3" xfId="1058"/>
    <cellStyle name="Примечание 2 3 2" xfId="1059"/>
    <cellStyle name="Примечание 2 4" xfId="1060"/>
    <cellStyle name="Примечание 3" xfId="1061"/>
    <cellStyle name="Примечание 3 2" xfId="1062"/>
    <cellStyle name="Примечание 4" xfId="1063"/>
    <cellStyle name="Percent" xfId="1064"/>
    <cellStyle name="Процентный 2" xfId="1065"/>
    <cellStyle name="Процентный 2 2" xfId="1066"/>
    <cellStyle name="Процентный 3" xfId="1067"/>
    <cellStyle name="Процентный 3 2" xfId="1068"/>
    <cellStyle name="Процентный 3 3" xfId="1069"/>
    <cellStyle name="Процентный 4" xfId="1070"/>
    <cellStyle name="Процентный 5" xfId="1071"/>
    <cellStyle name="Процентный 6" xfId="1072"/>
    <cellStyle name="Процентный 7" xfId="1073"/>
    <cellStyle name="Процентный 7 2" xfId="1074"/>
    <cellStyle name="Связанная ячейка" xfId="1075"/>
    <cellStyle name="Связанная ячейка 2" xfId="1076"/>
    <cellStyle name="Стиль 1" xfId="1077"/>
    <cellStyle name="Текст предупреждения" xfId="1078"/>
    <cellStyle name="Текст предупреждения 2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3" xfId="1085"/>
    <cellStyle name="Финансовый 2 2 4" xfId="1086"/>
    <cellStyle name="Финансовый 2 3" xfId="1087"/>
    <cellStyle name="Финансовый 2 4" xfId="1088"/>
    <cellStyle name="Финансовый 2 5" xfId="1089"/>
    <cellStyle name="Финансовый 2 6" xfId="1090"/>
    <cellStyle name="Финансовый 3" xfId="1091"/>
    <cellStyle name="Финансовый 4" xfId="1092"/>
    <cellStyle name="Финансовый 5" xfId="1093"/>
    <cellStyle name="Финансовый 5 2" xfId="1094"/>
    <cellStyle name="Финансовый 5 3" xfId="1095"/>
    <cellStyle name="Финансовый 5 4" xfId="1096"/>
    <cellStyle name="Хороший" xfId="1097"/>
    <cellStyle name="Хороший 2" xfId="10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23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6772275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476250" cy="161925"/>
    <xdr:grpSp>
      <xdr:nvGrpSpPr>
        <xdr:cNvPr id="1" name="Группа 16"/>
        <xdr:cNvGrpSpPr>
          <a:grpSpLocks/>
        </xdr:cNvGrpSpPr>
      </xdr:nvGrpSpPr>
      <xdr:grpSpPr>
        <a:xfrm>
          <a:off x="676275" y="4000500"/>
          <a:ext cx="476250" cy="161925"/>
          <a:chOff x="12700" y="62141100"/>
          <a:chExt cx="5245100" cy="314325"/>
        </a:xfrm>
        <a:solidFill>
          <a:srgbClr val="FFFFFF"/>
        </a:solidFill>
      </xdr:grpSpPr>
      <xdr:sp>
        <xdr:nvSpPr>
          <xdr:cNvPr id="2" name="4893"/>
          <xdr:cNvSpPr>
            <a:spLocks/>
          </xdr:cNvSpPr>
        </xdr:nvSpPr>
        <xdr:spPr>
          <a:xfrm>
            <a:off x="12700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4894"/>
          <xdr:cNvSpPr>
            <a:spLocks/>
          </xdr:cNvSpPr>
        </xdr:nvSpPr>
        <xdr:spPr>
          <a:xfrm>
            <a:off x="2215642" y="62141100"/>
            <a:ext cx="83921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95"/>
          <xdr:cNvSpPr>
            <a:spLocks/>
          </xdr:cNvSpPr>
        </xdr:nvSpPr>
        <xdr:spPr>
          <a:xfrm>
            <a:off x="3369564" y="62141100"/>
            <a:ext cx="1888236" cy="16643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900"/>
          <xdr:cNvSpPr>
            <a:spLocks/>
          </xdr:cNvSpPr>
        </xdr:nvSpPr>
        <xdr:spPr>
          <a:xfrm>
            <a:off x="3369564" y="62307535"/>
            <a:ext cx="1888236" cy="14789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91440" tIns="0" rIns="9144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7"/>
  <sheetViews>
    <sheetView showGridLines="0" tabSelected="1" view="pageBreakPreview" zoomScale="75" zoomScaleSheetLayoutView="75" workbookViewId="0" topLeftCell="B17">
      <selection activeCell="F22" sqref="F22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5" width="18.57421875" style="0" customWidth="1"/>
    <col min="6" max="6" width="17.140625" style="0" customWidth="1"/>
    <col min="7" max="7" width="12.140625" style="0" customWidth="1"/>
    <col min="8" max="8" width="14.7109375" style="0" customWidth="1"/>
  </cols>
  <sheetData>
    <row r="1" spans="4:8" ht="18.75" customHeight="1">
      <c r="D1" s="11"/>
      <c r="E1" s="11"/>
      <c r="F1" s="23" t="s">
        <v>77</v>
      </c>
      <c r="G1" s="24"/>
      <c r="H1" s="12"/>
    </row>
    <row r="2" spans="4:8" ht="18" customHeight="1">
      <c r="D2" s="4"/>
      <c r="E2" s="4"/>
      <c r="F2" s="25" t="s">
        <v>75</v>
      </c>
      <c r="G2" s="24"/>
      <c r="H2" s="12"/>
    </row>
    <row r="3" spans="4:8" ht="22.5" customHeight="1" hidden="1">
      <c r="D3" s="5"/>
      <c r="E3" s="7"/>
      <c r="F3" s="25"/>
      <c r="G3" s="24"/>
      <c r="H3" s="12"/>
    </row>
    <row r="4" spans="4:8" ht="12.75" customHeight="1">
      <c r="D4" s="5"/>
      <c r="E4" s="7"/>
      <c r="F4" s="26" t="s">
        <v>76</v>
      </c>
      <c r="G4" s="24"/>
      <c r="H4" s="12"/>
    </row>
    <row r="5" spans="2:8" ht="18" customHeight="1">
      <c r="B5" s="6"/>
      <c r="C5" s="6"/>
      <c r="D5" s="6"/>
      <c r="E5" s="6"/>
      <c r="F5" s="12"/>
      <c r="G5" s="12"/>
      <c r="H5" s="12"/>
    </row>
    <row r="6" spans="2:8" ht="33.75" customHeight="1">
      <c r="B6" s="8"/>
      <c r="C6" s="57" t="s">
        <v>119</v>
      </c>
      <c r="D6" s="57"/>
      <c r="E6" s="57"/>
      <c r="F6" s="57"/>
      <c r="G6" s="57"/>
      <c r="H6" s="57"/>
    </row>
    <row r="7" spans="3:8" ht="9" customHeight="1" hidden="1">
      <c r="C7" s="17"/>
      <c r="D7" s="18"/>
      <c r="E7" s="18"/>
      <c r="F7" s="18"/>
      <c r="G7" s="17"/>
      <c r="H7" s="17"/>
    </row>
    <row r="8" spans="3:8" ht="12.75" customHeight="1" hidden="1">
      <c r="C8" s="17"/>
      <c r="D8" s="18"/>
      <c r="E8" s="18"/>
      <c r="F8" s="18"/>
      <c r="G8" s="17"/>
      <c r="H8" s="17"/>
    </row>
    <row r="9" spans="3:8" ht="15" hidden="1">
      <c r="C9" s="17"/>
      <c r="D9" s="18"/>
      <c r="E9" s="18"/>
      <c r="F9" s="18"/>
      <c r="G9" s="17"/>
      <c r="H9" s="17"/>
    </row>
    <row r="10" spans="3:8" ht="15" hidden="1">
      <c r="C10" s="17"/>
      <c r="D10" s="18"/>
      <c r="E10" s="18"/>
      <c r="F10" s="18"/>
      <c r="G10" s="17"/>
      <c r="H10" s="17"/>
    </row>
    <row r="11" spans="3:8" ht="15">
      <c r="C11" s="17"/>
      <c r="D11" s="18"/>
      <c r="E11" s="18"/>
      <c r="F11" s="13"/>
      <c r="G11" s="17"/>
      <c r="H11" s="13" t="s">
        <v>105</v>
      </c>
    </row>
    <row r="12" spans="1:8" ht="142.5" customHeight="1">
      <c r="A12" s="3" t="s">
        <v>43</v>
      </c>
      <c r="B12" s="10" t="s">
        <v>53</v>
      </c>
      <c r="C12" s="10" t="s">
        <v>54</v>
      </c>
      <c r="D12" s="9" t="s">
        <v>45</v>
      </c>
      <c r="E12" s="14" t="s">
        <v>61</v>
      </c>
      <c r="F12" s="15" t="s">
        <v>57</v>
      </c>
      <c r="G12" s="15" t="s">
        <v>62</v>
      </c>
      <c r="H12" s="16" t="s">
        <v>63</v>
      </c>
    </row>
    <row r="13" spans="1:8" s="27" customFormat="1" ht="19.5" customHeight="1">
      <c r="A13" s="28" t="s">
        <v>44</v>
      </c>
      <c r="B13" s="29">
        <v>1</v>
      </c>
      <c r="C13" s="43" t="s">
        <v>55</v>
      </c>
      <c r="D13" s="43" t="s">
        <v>64</v>
      </c>
      <c r="E13" s="43" t="s">
        <v>65</v>
      </c>
      <c r="F13" s="43" t="s">
        <v>56</v>
      </c>
      <c r="G13" s="44">
        <v>5</v>
      </c>
      <c r="H13" s="44">
        <v>6</v>
      </c>
    </row>
    <row r="14" spans="1:18" ht="22.5" customHeight="1">
      <c r="A14" s="1"/>
      <c r="B14" s="30"/>
      <c r="C14" s="45" t="s">
        <v>19</v>
      </c>
      <c r="D14" s="46" t="s">
        <v>90</v>
      </c>
      <c r="E14" s="52">
        <v>140595205.78</v>
      </c>
      <c r="F14" s="52">
        <v>138893333.61</v>
      </c>
      <c r="G14" s="47">
        <f>F14/E14*100</f>
        <v>98.78952332651866</v>
      </c>
      <c r="H14" s="47">
        <f>E14-F14</f>
        <v>1701872.169999987</v>
      </c>
      <c r="I14" s="20"/>
      <c r="J14" s="20"/>
      <c r="K14" s="2"/>
      <c r="L14" s="2"/>
      <c r="M14" s="2"/>
      <c r="N14" s="2"/>
      <c r="O14" s="2"/>
      <c r="P14" s="2"/>
      <c r="Q14" s="2"/>
      <c r="R14" s="2"/>
    </row>
    <row r="15" spans="1:18" ht="30">
      <c r="A15" s="1"/>
      <c r="B15" s="30"/>
      <c r="C15" s="48" t="s">
        <v>0</v>
      </c>
      <c r="D15" s="49" t="s">
        <v>1</v>
      </c>
      <c r="E15" s="53">
        <v>2495444.71</v>
      </c>
      <c r="F15" s="53">
        <v>2495444.71</v>
      </c>
      <c r="G15" s="50">
        <f aca="true" t="shared" si="0" ref="G15:G61">F15/E15*100</f>
        <v>100</v>
      </c>
      <c r="H15" s="50">
        <f aca="true" t="shared" si="1" ref="H15:H61">E15-F15</f>
        <v>0</v>
      </c>
      <c r="I15" s="20"/>
      <c r="J15" s="20"/>
      <c r="K15" s="2"/>
      <c r="L15" s="2"/>
      <c r="M15" s="2"/>
      <c r="N15" s="2"/>
      <c r="O15" s="2"/>
      <c r="P15" s="2"/>
      <c r="Q15" s="2"/>
      <c r="R15" s="2"/>
    </row>
    <row r="16" spans="1:18" ht="45">
      <c r="A16" s="1"/>
      <c r="B16" s="30"/>
      <c r="C16" s="48" t="s">
        <v>2</v>
      </c>
      <c r="D16" s="49" t="s">
        <v>78</v>
      </c>
      <c r="E16" s="53">
        <v>2026514.58</v>
      </c>
      <c r="F16" s="53">
        <v>2026514.58</v>
      </c>
      <c r="G16" s="50">
        <f t="shared" si="0"/>
        <v>100</v>
      </c>
      <c r="H16" s="50">
        <f t="shared" si="1"/>
        <v>0</v>
      </c>
      <c r="I16" s="20"/>
      <c r="J16" s="20"/>
      <c r="K16" s="2"/>
      <c r="L16" s="2"/>
      <c r="M16" s="2"/>
      <c r="N16" s="2"/>
      <c r="O16" s="2"/>
      <c r="P16" s="2"/>
      <c r="Q16" s="2"/>
      <c r="R16" s="2"/>
    </row>
    <row r="17" spans="1:18" ht="45">
      <c r="A17" s="1"/>
      <c r="B17" s="30"/>
      <c r="C17" s="48" t="s">
        <v>3</v>
      </c>
      <c r="D17" s="49" t="s">
        <v>4</v>
      </c>
      <c r="E17" s="53">
        <v>77017613.75</v>
      </c>
      <c r="F17" s="53">
        <v>76879665.53</v>
      </c>
      <c r="G17" s="50">
        <f t="shared" si="0"/>
        <v>99.82088743953068</v>
      </c>
      <c r="H17" s="50">
        <f t="shared" si="1"/>
        <v>137948.2199999988</v>
      </c>
      <c r="I17" s="55"/>
      <c r="J17" s="56"/>
      <c r="K17" s="2"/>
      <c r="L17" s="2"/>
      <c r="M17" s="2"/>
      <c r="N17" s="2"/>
      <c r="O17" s="2"/>
      <c r="P17" s="2"/>
      <c r="Q17" s="2"/>
      <c r="R17" s="2"/>
    </row>
    <row r="18" spans="1:18" ht="21" customHeight="1">
      <c r="A18" s="1"/>
      <c r="B18" s="30"/>
      <c r="C18" s="48" t="s">
        <v>68</v>
      </c>
      <c r="D18" s="49" t="s">
        <v>69</v>
      </c>
      <c r="E18" s="53">
        <v>7200</v>
      </c>
      <c r="F18" s="53">
        <v>7200</v>
      </c>
      <c r="G18" s="50">
        <f t="shared" si="0"/>
        <v>100</v>
      </c>
      <c r="H18" s="50">
        <f t="shared" si="1"/>
        <v>0</v>
      </c>
      <c r="I18" s="20"/>
      <c r="J18" s="20"/>
      <c r="K18" s="2"/>
      <c r="L18" s="2"/>
      <c r="M18" s="2"/>
      <c r="N18" s="2"/>
      <c r="O18" s="2"/>
      <c r="P18" s="2"/>
      <c r="Q18" s="2"/>
      <c r="R18" s="2"/>
    </row>
    <row r="19" spans="1:18" ht="32.25" customHeight="1">
      <c r="A19" s="1"/>
      <c r="B19" s="30"/>
      <c r="C19" s="48" t="s">
        <v>5</v>
      </c>
      <c r="D19" s="49" t="s">
        <v>79</v>
      </c>
      <c r="E19" s="53">
        <v>11215717.65</v>
      </c>
      <c r="F19" s="53">
        <v>11215217.65</v>
      </c>
      <c r="G19" s="50">
        <f t="shared" si="0"/>
        <v>99.99554197051313</v>
      </c>
      <c r="H19" s="50">
        <f t="shared" si="1"/>
        <v>500</v>
      </c>
      <c r="I19" s="21"/>
      <c r="J19" s="20"/>
      <c r="K19" s="2"/>
      <c r="L19" s="2"/>
      <c r="M19" s="2"/>
      <c r="N19" s="2"/>
      <c r="O19" s="2"/>
      <c r="P19" s="2"/>
      <c r="Q19" s="2"/>
      <c r="R19" s="2"/>
    </row>
    <row r="20" spans="1:18" ht="15">
      <c r="A20" s="1"/>
      <c r="B20" s="30"/>
      <c r="C20" s="48" t="s">
        <v>6</v>
      </c>
      <c r="D20" s="49" t="s">
        <v>7</v>
      </c>
      <c r="E20" s="53">
        <v>97019.24</v>
      </c>
      <c r="F20" s="53">
        <v>0</v>
      </c>
      <c r="G20" s="50">
        <f t="shared" si="0"/>
        <v>0</v>
      </c>
      <c r="H20" s="50">
        <f t="shared" si="1"/>
        <v>97019.24</v>
      </c>
      <c r="I20" s="20"/>
      <c r="J20" s="20"/>
      <c r="K20" s="2"/>
      <c r="L20" s="2"/>
      <c r="M20" s="2"/>
      <c r="N20" s="2"/>
      <c r="O20" s="2"/>
      <c r="P20" s="2"/>
      <c r="Q20" s="2"/>
      <c r="R20" s="2"/>
    </row>
    <row r="21" spans="1:18" ht="15">
      <c r="A21" s="1"/>
      <c r="B21" s="30"/>
      <c r="C21" s="48" t="s">
        <v>8</v>
      </c>
      <c r="D21" s="49" t="s">
        <v>9</v>
      </c>
      <c r="E21" s="53">
        <v>47735695.85</v>
      </c>
      <c r="F21" s="53">
        <v>46269291.14</v>
      </c>
      <c r="G21" s="50">
        <f t="shared" si="0"/>
        <v>96.92807513562201</v>
      </c>
      <c r="H21" s="50">
        <f t="shared" si="1"/>
        <v>1466404.710000001</v>
      </c>
      <c r="I21" s="20"/>
      <c r="J21" s="20"/>
      <c r="K21" s="2"/>
      <c r="L21" s="2"/>
      <c r="M21" s="2"/>
      <c r="N21" s="2"/>
      <c r="O21" s="2"/>
      <c r="P21" s="2"/>
      <c r="Q21" s="2"/>
      <c r="R21" s="2"/>
    </row>
    <row r="22" spans="1:18" ht="14.25">
      <c r="A22" s="1"/>
      <c r="B22" s="30"/>
      <c r="C22" s="45" t="s">
        <v>106</v>
      </c>
      <c r="D22" s="46" t="s">
        <v>107</v>
      </c>
      <c r="E22" s="52">
        <v>917200</v>
      </c>
      <c r="F22" s="52">
        <v>917200</v>
      </c>
      <c r="G22" s="47">
        <f t="shared" si="0"/>
        <v>100</v>
      </c>
      <c r="H22" s="47">
        <f t="shared" si="1"/>
        <v>0</v>
      </c>
      <c r="I22" s="20"/>
      <c r="J22" s="20"/>
      <c r="K22" s="2"/>
      <c r="L22" s="2"/>
      <c r="M22" s="2"/>
      <c r="N22" s="2"/>
      <c r="O22" s="2"/>
      <c r="P22" s="2"/>
      <c r="Q22" s="2"/>
      <c r="R22" s="2"/>
    </row>
    <row r="23" spans="1:18" ht="15">
      <c r="A23" s="1"/>
      <c r="B23" s="30"/>
      <c r="C23" s="48" t="s">
        <v>108</v>
      </c>
      <c r="D23" s="49" t="s">
        <v>109</v>
      </c>
      <c r="E23" s="53">
        <v>917200</v>
      </c>
      <c r="F23" s="53">
        <v>917200</v>
      </c>
      <c r="G23" s="50">
        <f t="shared" si="0"/>
        <v>100</v>
      </c>
      <c r="H23" s="50">
        <f t="shared" si="1"/>
        <v>0</v>
      </c>
      <c r="I23" s="20"/>
      <c r="J23" s="20"/>
      <c r="K23" s="2"/>
      <c r="L23" s="2"/>
      <c r="M23" s="2"/>
      <c r="N23" s="2"/>
      <c r="O23" s="2"/>
      <c r="P23" s="2"/>
      <c r="Q23" s="2"/>
      <c r="R23" s="2"/>
    </row>
    <row r="24" spans="1:18" ht="28.5">
      <c r="A24" s="1"/>
      <c r="B24" s="30"/>
      <c r="C24" s="45" t="s">
        <v>22</v>
      </c>
      <c r="D24" s="46" t="s">
        <v>91</v>
      </c>
      <c r="E24" s="52">
        <v>7282795.87</v>
      </c>
      <c r="F24" s="52">
        <v>7280268.42</v>
      </c>
      <c r="G24" s="47">
        <f t="shared" si="0"/>
        <v>99.96529560837463</v>
      </c>
      <c r="H24" s="47">
        <f t="shared" si="1"/>
        <v>2527.4500000001863</v>
      </c>
      <c r="I24" s="20"/>
      <c r="J24" s="20"/>
      <c r="K24" s="2"/>
      <c r="L24" s="2"/>
      <c r="M24" s="2"/>
      <c r="N24" s="2"/>
      <c r="O24" s="2"/>
      <c r="P24" s="2"/>
      <c r="Q24" s="2"/>
      <c r="R24" s="2"/>
    </row>
    <row r="25" spans="1:18" ht="15">
      <c r="A25" s="1"/>
      <c r="B25" s="30"/>
      <c r="C25" s="48" t="s">
        <v>23</v>
      </c>
      <c r="D25" s="49" t="s">
        <v>92</v>
      </c>
      <c r="E25" s="53">
        <v>6658243.37</v>
      </c>
      <c r="F25" s="53">
        <v>6655715.92</v>
      </c>
      <c r="G25" s="50">
        <f t="shared" si="0"/>
        <v>99.9620402881128</v>
      </c>
      <c r="H25" s="50">
        <f t="shared" si="1"/>
        <v>2527.4500000001863</v>
      </c>
      <c r="I25" s="20"/>
      <c r="J25" s="20"/>
      <c r="K25" s="2"/>
      <c r="L25" s="2"/>
      <c r="M25" s="2"/>
      <c r="N25" s="2"/>
      <c r="O25" s="2"/>
      <c r="P25" s="2"/>
      <c r="Q25" s="2"/>
      <c r="R25" s="2"/>
    </row>
    <row r="26" spans="1:18" ht="30">
      <c r="A26" s="1"/>
      <c r="C26" s="48" t="s">
        <v>24</v>
      </c>
      <c r="D26" s="49" t="s">
        <v>25</v>
      </c>
      <c r="E26" s="53">
        <v>624552.5</v>
      </c>
      <c r="F26" s="53">
        <v>624552.5</v>
      </c>
      <c r="G26" s="50">
        <f t="shared" si="0"/>
        <v>100</v>
      </c>
      <c r="H26" s="50">
        <f t="shared" si="1"/>
        <v>0</v>
      </c>
      <c r="I26" s="20"/>
      <c r="J26" s="20"/>
      <c r="K26" s="2"/>
      <c r="L26" s="2"/>
      <c r="M26" s="2"/>
      <c r="N26" s="2"/>
      <c r="O26" s="2"/>
      <c r="P26" s="2"/>
      <c r="Q26" s="2"/>
      <c r="R26" s="2"/>
    </row>
    <row r="27" spans="1:18" ht="15">
      <c r="A27" s="1"/>
      <c r="C27" s="45" t="s">
        <v>17</v>
      </c>
      <c r="D27" s="46" t="s">
        <v>93</v>
      </c>
      <c r="E27" s="52">
        <v>70694275.88</v>
      </c>
      <c r="F27" s="52">
        <v>67804853.91</v>
      </c>
      <c r="G27" s="50">
        <f t="shared" si="0"/>
        <v>95.91279218291358</v>
      </c>
      <c r="H27" s="50">
        <f t="shared" si="1"/>
        <v>2889421.969999999</v>
      </c>
      <c r="I27" s="20"/>
      <c r="J27" s="20"/>
      <c r="K27" s="2"/>
      <c r="L27" s="2"/>
      <c r="M27" s="2"/>
      <c r="N27" s="2"/>
      <c r="O27" s="2"/>
      <c r="P27" s="2"/>
      <c r="Q27" s="2"/>
      <c r="R27" s="2"/>
    </row>
    <row r="28" spans="1:18" ht="15">
      <c r="A28" s="1"/>
      <c r="C28" s="48" t="s">
        <v>20</v>
      </c>
      <c r="D28" s="49" t="s">
        <v>21</v>
      </c>
      <c r="E28" s="53">
        <v>1083600</v>
      </c>
      <c r="F28" s="53">
        <v>1080826.43</v>
      </c>
      <c r="G28" s="47">
        <f t="shared" si="0"/>
        <v>99.7440411590993</v>
      </c>
      <c r="H28" s="47">
        <f>E28-F28</f>
        <v>2773.570000000065</v>
      </c>
      <c r="I28" s="20"/>
      <c r="J28" s="20"/>
      <c r="K28" s="2"/>
      <c r="L28" s="2"/>
      <c r="M28" s="2"/>
      <c r="N28" s="2"/>
      <c r="O28" s="2"/>
      <c r="P28" s="2"/>
      <c r="Q28" s="2"/>
      <c r="R28" s="2"/>
    </row>
    <row r="29" spans="1:18" ht="15">
      <c r="A29" s="1"/>
      <c r="B29" s="30"/>
      <c r="C29" s="48" t="s">
        <v>80</v>
      </c>
      <c r="D29" s="49" t="s">
        <v>81</v>
      </c>
      <c r="E29" s="53">
        <v>185000</v>
      </c>
      <c r="F29" s="53">
        <v>185000</v>
      </c>
      <c r="G29" s="50">
        <f t="shared" si="0"/>
        <v>100</v>
      </c>
      <c r="H29" s="50">
        <f t="shared" si="1"/>
        <v>0</v>
      </c>
      <c r="I29" s="20"/>
      <c r="J29" s="20"/>
      <c r="K29" s="2"/>
      <c r="L29" s="2"/>
      <c r="M29" s="2"/>
      <c r="N29" s="2"/>
      <c r="O29" s="2"/>
      <c r="P29" s="2"/>
      <c r="Q29" s="2"/>
      <c r="R29" s="2"/>
    </row>
    <row r="30" spans="1:18" ht="15">
      <c r="A30" s="1"/>
      <c r="B30" s="30"/>
      <c r="C30" s="48" t="s">
        <v>26</v>
      </c>
      <c r="D30" s="49" t="s">
        <v>27</v>
      </c>
      <c r="E30" s="53">
        <v>13871380.45</v>
      </c>
      <c r="F30" s="53">
        <v>13804640.86</v>
      </c>
      <c r="G30" s="50">
        <f t="shared" si="0"/>
        <v>99.51886843389116</v>
      </c>
      <c r="H30" s="50">
        <f t="shared" si="1"/>
        <v>66739.58999999985</v>
      </c>
      <c r="I30" s="20"/>
      <c r="J30" s="20"/>
      <c r="K30" s="2"/>
      <c r="L30" s="2"/>
      <c r="M30" s="2"/>
      <c r="N30" s="2"/>
      <c r="O30" s="2"/>
      <c r="P30" s="2"/>
      <c r="Q30" s="2"/>
      <c r="R30" s="2"/>
    </row>
    <row r="31" spans="1:18" ht="15">
      <c r="A31" s="1"/>
      <c r="B31" s="30"/>
      <c r="C31" s="48" t="s">
        <v>16</v>
      </c>
      <c r="D31" s="49" t="s">
        <v>18</v>
      </c>
      <c r="E31" s="53">
        <v>53698715.99</v>
      </c>
      <c r="F31" s="53">
        <v>50878807.18</v>
      </c>
      <c r="G31" s="50">
        <f t="shared" si="0"/>
        <v>94.74864760169473</v>
      </c>
      <c r="H31" s="50">
        <f t="shared" si="1"/>
        <v>2819908.8100000024</v>
      </c>
      <c r="I31" s="20"/>
      <c r="J31" s="20"/>
      <c r="K31" s="2"/>
      <c r="L31" s="2"/>
      <c r="M31" s="2"/>
      <c r="N31" s="2"/>
      <c r="O31" s="2"/>
      <c r="P31" s="2"/>
      <c r="Q31" s="2"/>
      <c r="R31" s="2"/>
    </row>
    <row r="32" spans="1:18" ht="15">
      <c r="A32" s="1"/>
      <c r="B32" s="30"/>
      <c r="C32" s="48" t="s">
        <v>28</v>
      </c>
      <c r="D32" s="49" t="s">
        <v>29</v>
      </c>
      <c r="E32" s="53">
        <v>1855579.44</v>
      </c>
      <c r="F32" s="53">
        <v>1855579.44</v>
      </c>
      <c r="G32" s="50">
        <f t="shared" si="0"/>
        <v>100</v>
      </c>
      <c r="H32" s="50">
        <f t="shared" si="1"/>
        <v>0</v>
      </c>
      <c r="I32" s="20"/>
      <c r="J32" s="20"/>
      <c r="K32" s="2"/>
      <c r="L32" s="2"/>
      <c r="M32" s="2"/>
      <c r="N32" s="2"/>
      <c r="O32" s="2"/>
      <c r="P32" s="2"/>
      <c r="Q32" s="2"/>
      <c r="R32" s="2"/>
    </row>
    <row r="33" spans="1:18" ht="15">
      <c r="A33" s="1"/>
      <c r="B33" s="30"/>
      <c r="C33" s="45" t="s">
        <v>60</v>
      </c>
      <c r="D33" s="46" t="s">
        <v>94</v>
      </c>
      <c r="E33" s="52">
        <v>479117785.43</v>
      </c>
      <c r="F33" s="52">
        <v>459441096.53</v>
      </c>
      <c r="G33" s="50">
        <f t="shared" si="0"/>
        <v>95.89314162438355</v>
      </c>
      <c r="H33" s="50">
        <f t="shared" si="1"/>
        <v>19676688.900000036</v>
      </c>
      <c r="I33" s="20"/>
      <c r="J33" s="20"/>
      <c r="K33" s="2"/>
      <c r="L33" s="2"/>
      <c r="M33" s="2"/>
      <c r="N33" s="2"/>
      <c r="O33" s="2"/>
      <c r="P33" s="2"/>
      <c r="Q33" s="2"/>
      <c r="R33" s="2"/>
    </row>
    <row r="34" spans="1:18" ht="15">
      <c r="A34" s="1"/>
      <c r="B34" s="30"/>
      <c r="C34" s="48" t="s">
        <v>51</v>
      </c>
      <c r="D34" s="49" t="s">
        <v>52</v>
      </c>
      <c r="E34" s="53">
        <v>196620390.26</v>
      </c>
      <c r="F34" s="53">
        <v>185668962.21</v>
      </c>
      <c r="G34" s="47">
        <f t="shared" si="0"/>
        <v>94.43016665996929</v>
      </c>
      <c r="H34" s="47">
        <f t="shared" si="1"/>
        <v>10951428.049999982</v>
      </c>
      <c r="I34" s="20"/>
      <c r="J34" s="20"/>
      <c r="K34" s="2"/>
      <c r="L34" s="2"/>
      <c r="M34" s="2"/>
      <c r="N34" s="2"/>
      <c r="O34" s="2"/>
      <c r="P34" s="2"/>
      <c r="Q34" s="2"/>
      <c r="R34" s="2"/>
    </row>
    <row r="35" spans="1:18" ht="15">
      <c r="A35" s="1"/>
      <c r="B35" s="30"/>
      <c r="C35" s="48" t="s">
        <v>70</v>
      </c>
      <c r="D35" s="49" t="s">
        <v>73</v>
      </c>
      <c r="E35" s="53">
        <v>144871505.31</v>
      </c>
      <c r="F35" s="53">
        <v>144871505.31</v>
      </c>
      <c r="G35" s="50">
        <f t="shared" si="0"/>
        <v>100</v>
      </c>
      <c r="H35" s="50">
        <f t="shared" si="1"/>
        <v>0</v>
      </c>
      <c r="I35" s="20"/>
      <c r="J35" s="20"/>
      <c r="K35" s="2"/>
      <c r="L35" s="2"/>
      <c r="M35" s="2"/>
      <c r="N35" s="2"/>
      <c r="O35" s="2"/>
      <c r="P35" s="2"/>
      <c r="Q35" s="2"/>
      <c r="R35" s="2"/>
    </row>
    <row r="36" spans="1:18" ht="15">
      <c r="A36" s="1"/>
      <c r="B36" s="30"/>
      <c r="C36" s="48" t="s">
        <v>71</v>
      </c>
      <c r="D36" s="49" t="s">
        <v>74</v>
      </c>
      <c r="E36" s="53">
        <v>137625889.86</v>
      </c>
      <c r="F36" s="53">
        <v>128900629.01</v>
      </c>
      <c r="G36" s="50">
        <f t="shared" si="0"/>
        <v>93.6601602657205</v>
      </c>
      <c r="H36" s="50">
        <f t="shared" si="1"/>
        <v>8725260.850000009</v>
      </c>
      <c r="I36" s="20"/>
      <c r="J36" s="20"/>
      <c r="K36" s="2"/>
      <c r="L36" s="2"/>
      <c r="M36" s="2"/>
      <c r="N36" s="2"/>
      <c r="O36" s="2"/>
      <c r="P36" s="2"/>
      <c r="Q36" s="2"/>
      <c r="R36" s="2"/>
    </row>
    <row r="37" spans="1:18" ht="15">
      <c r="A37" s="1"/>
      <c r="B37" s="30"/>
      <c r="C37" s="45" t="s">
        <v>30</v>
      </c>
      <c r="D37" s="46" t="s">
        <v>95</v>
      </c>
      <c r="E37" s="52">
        <v>60502.32</v>
      </c>
      <c r="F37" s="52">
        <v>60192.83</v>
      </c>
      <c r="G37" s="50">
        <f t="shared" si="0"/>
        <v>99.48846589684494</v>
      </c>
      <c r="H37" s="50">
        <f t="shared" si="1"/>
        <v>309.48999999999796</v>
      </c>
      <c r="I37" s="20"/>
      <c r="J37" s="20"/>
      <c r="K37" s="2"/>
      <c r="L37" s="2"/>
      <c r="M37" s="2"/>
      <c r="N37" s="2"/>
      <c r="O37" s="2"/>
      <c r="P37" s="2"/>
      <c r="Q37" s="2"/>
      <c r="R37" s="2"/>
    </row>
    <row r="38" spans="1:18" ht="15">
      <c r="A38" s="1"/>
      <c r="B38" s="30"/>
      <c r="C38" s="48" t="s">
        <v>31</v>
      </c>
      <c r="D38" s="49" t="s">
        <v>32</v>
      </c>
      <c r="E38" s="53">
        <v>60502.32</v>
      </c>
      <c r="F38" s="53">
        <v>60192.83</v>
      </c>
      <c r="G38" s="47">
        <f t="shared" si="0"/>
        <v>99.48846589684494</v>
      </c>
      <c r="H38" s="47">
        <f t="shared" si="1"/>
        <v>309.48999999999796</v>
      </c>
      <c r="I38" s="20"/>
      <c r="J38" s="20"/>
      <c r="K38" s="2"/>
      <c r="L38" s="2"/>
      <c r="M38" s="2"/>
      <c r="N38" s="2"/>
      <c r="O38" s="2"/>
      <c r="P38" s="2"/>
      <c r="Q38" s="2"/>
      <c r="R38" s="2"/>
    </row>
    <row r="39" spans="1:18" ht="15">
      <c r="A39" s="1"/>
      <c r="B39" s="30"/>
      <c r="C39" s="45" t="s">
        <v>10</v>
      </c>
      <c r="D39" s="46" t="s">
        <v>96</v>
      </c>
      <c r="E39" s="52">
        <v>479553990.82</v>
      </c>
      <c r="F39" s="52">
        <v>451858454.49</v>
      </c>
      <c r="G39" s="50">
        <f t="shared" si="0"/>
        <v>94.22473029936779</v>
      </c>
      <c r="H39" s="50">
        <f t="shared" si="1"/>
        <v>27695536.329999983</v>
      </c>
      <c r="I39" s="20"/>
      <c r="J39" s="20"/>
      <c r="K39" s="2"/>
      <c r="L39" s="2"/>
      <c r="M39" s="2"/>
      <c r="N39" s="2"/>
      <c r="O39" s="2"/>
      <c r="P39" s="2"/>
      <c r="Q39" s="2"/>
      <c r="R39" s="2"/>
    </row>
    <row r="40" spans="1:18" ht="15">
      <c r="A40" s="1"/>
      <c r="B40" s="30"/>
      <c r="C40" s="48" t="s">
        <v>11</v>
      </c>
      <c r="D40" s="49" t="s">
        <v>12</v>
      </c>
      <c r="E40" s="53">
        <v>189289170.85</v>
      </c>
      <c r="F40" s="53">
        <v>166367703.85</v>
      </c>
      <c r="G40" s="47">
        <f t="shared" si="0"/>
        <v>87.89076686369773</v>
      </c>
      <c r="H40" s="47">
        <f t="shared" si="1"/>
        <v>22921467</v>
      </c>
      <c r="I40" s="22"/>
      <c r="J40" s="20"/>
      <c r="K40" s="2"/>
      <c r="L40" s="2"/>
      <c r="M40" s="2"/>
      <c r="N40" s="2"/>
      <c r="O40" s="2"/>
      <c r="P40" s="2"/>
      <c r="Q40" s="2"/>
      <c r="R40" s="2"/>
    </row>
    <row r="41" spans="1:18" ht="15">
      <c r="A41" s="1"/>
      <c r="B41" s="30"/>
      <c r="C41" s="48" t="s">
        <v>13</v>
      </c>
      <c r="D41" s="49" t="s">
        <v>14</v>
      </c>
      <c r="E41" s="53">
        <v>247921472.28</v>
      </c>
      <c r="F41" s="53">
        <v>244925594.72</v>
      </c>
      <c r="G41" s="50">
        <f t="shared" si="0"/>
        <v>98.791602222894</v>
      </c>
      <c r="H41" s="50">
        <f t="shared" si="1"/>
        <v>2995877.5600000024</v>
      </c>
      <c r="I41" s="20"/>
      <c r="J41" s="20"/>
      <c r="K41" s="2"/>
      <c r="L41" s="2"/>
      <c r="M41" s="2"/>
      <c r="N41" s="2"/>
      <c r="O41" s="2"/>
      <c r="P41" s="2"/>
      <c r="Q41" s="2"/>
      <c r="R41" s="2"/>
    </row>
    <row r="42" spans="1:18" ht="15">
      <c r="A42" s="1"/>
      <c r="B42" s="31"/>
      <c r="C42" s="48" t="s">
        <v>66</v>
      </c>
      <c r="D42" s="49" t="s">
        <v>67</v>
      </c>
      <c r="E42" s="53">
        <v>33634271.9</v>
      </c>
      <c r="F42" s="53">
        <v>33634271.9</v>
      </c>
      <c r="G42" s="50">
        <f t="shared" si="0"/>
        <v>100</v>
      </c>
      <c r="H42" s="50">
        <f t="shared" si="1"/>
        <v>0</v>
      </c>
      <c r="I42" s="20"/>
      <c r="J42" s="20"/>
      <c r="K42" s="2"/>
      <c r="L42" s="2"/>
      <c r="M42" s="2"/>
      <c r="N42" s="2"/>
      <c r="O42" s="2"/>
      <c r="P42" s="2"/>
      <c r="Q42" s="2"/>
      <c r="R42" s="2"/>
    </row>
    <row r="43" spans="1:18" ht="15">
      <c r="A43" s="1"/>
      <c r="B43" s="31"/>
      <c r="C43" s="48" t="s">
        <v>15</v>
      </c>
      <c r="D43" s="49" t="s">
        <v>82</v>
      </c>
      <c r="E43" s="53">
        <v>242179.68</v>
      </c>
      <c r="F43" s="53">
        <v>240627.68</v>
      </c>
      <c r="G43" s="50">
        <f t="shared" si="0"/>
        <v>99.35915350123511</v>
      </c>
      <c r="H43" s="50">
        <f t="shared" si="1"/>
        <v>1552</v>
      </c>
      <c r="I43" s="20"/>
      <c r="J43" s="20"/>
      <c r="K43" s="2"/>
      <c r="L43" s="2"/>
      <c r="M43" s="2"/>
      <c r="N43" s="2"/>
      <c r="O43" s="2"/>
      <c r="P43" s="2"/>
      <c r="Q43" s="2"/>
      <c r="R43" s="2"/>
    </row>
    <row r="44" spans="1:18" ht="15">
      <c r="A44" s="1"/>
      <c r="B44" s="31"/>
      <c r="C44" s="48" t="s">
        <v>117</v>
      </c>
      <c r="D44" s="49" t="s">
        <v>118</v>
      </c>
      <c r="E44" s="53">
        <v>8466896.11</v>
      </c>
      <c r="F44" s="53">
        <v>6690256.34</v>
      </c>
      <c r="G44" s="50">
        <f t="shared" si="0"/>
        <v>79.01663434960938</v>
      </c>
      <c r="H44" s="50">
        <f t="shared" si="1"/>
        <v>1776639.7699999996</v>
      </c>
      <c r="I44" s="20"/>
      <c r="J44" s="20"/>
      <c r="K44" s="2"/>
      <c r="L44" s="2"/>
      <c r="M44" s="2"/>
      <c r="N44" s="2"/>
      <c r="O44" s="2"/>
      <c r="P44" s="2"/>
      <c r="Q44" s="2"/>
      <c r="R44" s="2"/>
    </row>
    <row r="45" spans="1:18" ht="14.25">
      <c r="A45" s="1"/>
      <c r="B45" s="31"/>
      <c r="C45" s="45" t="s">
        <v>46</v>
      </c>
      <c r="D45" s="46" t="s">
        <v>97</v>
      </c>
      <c r="E45" s="52">
        <v>91273146.95</v>
      </c>
      <c r="F45" s="52">
        <v>90954654.32</v>
      </c>
      <c r="G45" s="47">
        <f t="shared" si="0"/>
        <v>99.65105549590125</v>
      </c>
      <c r="H45" s="47">
        <f t="shared" si="1"/>
        <v>318492.63000001013</v>
      </c>
      <c r="I45" s="20"/>
      <c r="J45" s="20"/>
      <c r="K45" s="2"/>
      <c r="L45" s="2"/>
      <c r="M45" s="2"/>
      <c r="N45" s="2"/>
      <c r="O45" s="2"/>
      <c r="P45" s="2"/>
      <c r="Q45" s="2"/>
      <c r="R45" s="2"/>
    </row>
    <row r="46" spans="1:18" ht="15">
      <c r="A46" s="1"/>
      <c r="B46" s="31"/>
      <c r="C46" s="48" t="s">
        <v>88</v>
      </c>
      <c r="D46" s="49" t="s">
        <v>47</v>
      </c>
      <c r="E46" s="53">
        <v>89740466.15</v>
      </c>
      <c r="F46" s="53">
        <v>89421973.52</v>
      </c>
      <c r="G46" s="50">
        <f t="shared" si="0"/>
        <v>99.64509585957838</v>
      </c>
      <c r="H46" s="50">
        <f t="shared" si="1"/>
        <v>318492.63000001013</v>
      </c>
      <c r="I46" s="20"/>
      <c r="J46" s="20"/>
      <c r="K46" s="2"/>
      <c r="L46" s="2"/>
      <c r="M46" s="2"/>
      <c r="N46" s="2"/>
      <c r="O46" s="2"/>
      <c r="P46" s="2"/>
      <c r="Q46" s="2"/>
      <c r="R46" s="2"/>
    </row>
    <row r="47" spans="1:18" ht="15">
      <c r="A47" s="1"/>
      <c r="B47" s="31"/>
      <c r="C47" s="48" t="s">
        <v>89</v>
      </c>
      <c r="D47" s="49" t="s">
        <v>83</v>
      </c>
      <c r="E47" s="53">
        <v>1532680.8</v>
      </c>
      <c r="F47" s="53">
        <v>1532680.8</v>
      </c>
      <c r="G47" s="50">
        <f t="shared" si="0"/>
        <v>100</v>
      </c>
      <c r="H47" s="50">
        <f t="shared" si="1"/>
        <v>0</v>
      </c>
      <c r="I47" s="20"/>
      <c r="J47" s="20"/>
      <c r="K47" s="2"/>
      <c r="L47" s="2"/>
      <c r="M47" s="2"/>
      <c r="N47" s="2"/>
      <c r="O47" s="2"/>
      <c r="P47" s="2"/>
      <c r="Q47" s="2"/>
      <c r="R47" s="2"/>
    </row>
    <row r="48" spans="1:18" ht="14.25">
      <c r="A48" s="1"/>
      <c r="B48" s="31"/>
      <c r="C48" s="45" t="s">
        <v>85</v>
      </c>
      <c r="D48" s="46" t="s">
        <v>98</v>
      </c>
      <c r="E48" s="52">
        <v>2000000</v>
      </c>
      <c r="F48" s="52">
        <v>1993923.5</v>
      </c>
      <c r="G48" s="47">
        <f t="shared" si="0"/>
        <v>99.696175</v>
      </c>
      <c r="H48" s="47">
        <f t="shared" si="1"/>
        <v>6076.5</v>
      </c>
      <c r="I48" s="20"/>
      <c r="J48" s="20"/>
      <c r="K48" s="2"/>
      <c r="L48" s="2"/>
      <c r="M48" s="2"/>
      <c r="N48" s="2"/>
      <c r="O48" s="2"/>
      <c r="P48" s="2"/>
      <c r="Q48" s="2"/>
      <c r="R48" s="2"/>
    </row>
    <row r="49" spans="1:18" ht="15">
      <c r="A49" s="1"/>
      <c r="B49" s="31"/>
      <c r="C49" s="48" t="s">
        <v>86</v>
      </c>
      <c r="D49" s="49" t="s">
        <v>87</v>
      </c>
      <c r="E49" s="53">
        <v>2000000</v>
      </c>
      <c r="F49" s="53">
        <v>1993923.5</v>
      </c>
      <c r="G49" s="50">
        <f t="shared" si="0"/>
        <v>99.696175</v>
      </c>
      <c r="H49" s="50">
        <f t="shared" si="1"/>
        <v>6076.5</v>
      </c>
      <c r="I49" s="20"/>
      <c r="J49" s="20"/>
      <c r="K49" s="2"/>
      <c r="L49" s="2"/>
      <c r="M49" s="2"/>
      <c r="N49" s="2"/>
      <c r="O49" s="2"/>
      <c r="P49" s="2"/>
      <c r="Q49" s="2"/>
      <c r="R49" s="2"/>
    </row>
    <row r="50" spans="1:18" ht="14.25">
      <c r="A50" s="1"/>
      <c r="B50" s="31"/>
      <c r="C50" s="45" t="s">
        <v>33</v>
      </c>
      <c r="D50" s="46" t="s">
        <v>99</v>
      </c>
      <c r="E50" s="52">
        <v>66116008.56</v>
      </c>
      <c r="F50" s="52">
        <v>62141901.73</v>
      </c>
      <c r="G50" s="47">
        <f t="shared" si="0"/>
        <v>93.9891912464838</v>
      </c>
      <c r="H50" s="47">
        <f t="shared" si="1"/>
        <v>3974106.8300000057</v>
      </c>
      <c r="I50" s="20"/>
      <c r="J50" s="20"/>
      <c r="K50" s="2"/>
      <c r="L50" s="2"/>
      <c r="M50" s="2"/>
      <c r="N50" s="2"/>
      <c r="O50" s="2"/>
      <c r="P50" s="2"/>
      <c r="Q50" s="2"/>
      <c r="R50" s="2"/>
    </row>
    <row r="51" spans="1:18" ht="15">
      <c r="A51" s="1"/>
      <c r="B51" s="31"/>
      <c r="C51" s="48" t="s">
        <v>34</v>
      </c>
      <c r="D51" s="49" t="s">
        <v>35</v>
      </c>
      <c r="E51" s="53">
        <v>6475790.83</v>
      </c>
      <c r="F51" s="53">
        <v>6469622.23</v>
      </c>
      <c r="G51" s="50">
        <f t="shared" si="0"/>
        <v>99.90474368054906</v>
      </c>
      <c r="H51" s="50">
        <f t="shared" si="1"/>
        <v>6168.5999999996275</v>
      </c>
      <c r="I51" s="20"/>
      <c r="J51" s="20"/>
      <c r="K51" s="2"/>
      <c r="L51" s="2"/>
      <c r="M51" s="2"/>
      <c r="N51" s="2"/>
      <c r="O51" s="2"/>
      <c r="P51" s="2"/>
      <c r="Q51" s="2"/>
      <c r="R51" s="2"/>
    </row>
    <row r="52" spans="1:18" ht="15">
      <c r="A52" s="1"/>
      <c r="B52" s="31"/>
      <c r="C52" s="48" t="s">
        <v>36</v>
      </c>
      <c r="D52" s="49" t="s">
        <v>37</v>
      </c>
      <c r="E52" s="53">
        <v>48199826.03</v>
      </c>
      <c r="F52" s="53">
        <v>44659181.85</v>
      </c>
      <c r="G52" s="50">
        <f t="shared" si="0"/>
        <v>92.65423867340046</v>
      </c>
      <c r="H52" s="50">
        <f t="shared" si="1"/>
        <v>3540644.1799999997</v>
      </c>
      <c r="I52" s="20"/>
      <c r="J52" s="20"/>
      <c r="K52" s="2"/>
      <c r="L52" s="2"/>
      <c r="M52" s="2"/>
      <c r="N52" s="2"/>
      <c r="O52" s="2"/>
      <c r="P52" s="2"/>
      <c r="Q52" s="2"/>
      <c r="R52" s="2"/>
    </row>
    <row r="53" spans="1:18" ht="15">
      <c r="A53" s="1"/>
      <c r="B53" s="31"/>
      <c r="C53" s="48" t="s">
        <v>38</v>
      </c>
      <c r="D53" s="49" t="s">
        <v>39</v>
      </c>
      <c r="E53" s="53">
        <v>11440391.7</v>
      </c>
      <c r="F53" s="53">
        <v>11013097.65</v>
      </c>
      <c r="G53" s="50">
        <f t="shared" si="0"/>
        <v>96.2650400335506</v>
      </c>
      <c r="H53" s="50">
        <f t="shared" si="1"/>
        <v>427294.0499999989</v>
      </c>
      <c r="I53" s="20"/>
      <c r="J53" s="20"/>
      <c r="K53" s="2"/>
      <c r="L53" s="2"/>
      <c r="M53" s="2"/>
      <c r="N53" s="2"/>
      <c r="O53" s="2"/>
      <c r="P53" s="2"/>
      <c r="Q53" s="2"/>
      <c r="R53" s="2"/>
    </row>
    <row r="54" spans="1:18" ht="14.25">
      <c r="A54" s="1"/>
      <c r="B54" s="30"/>
      <c r="C54" s="45" t="s">
        <v>48</v>
      </c>
      <c r="D54" s="46" t="s">
        <v>100</v>
      </c>
      <c r="E54" s="52">
        <v>91690693.08</v>
      </c>
      <c r="F54" s="52">
        <v>91682750.93</v>
      </c>
      <c r="G54" s="47">
        <f t="shared" si="0"/>
        <v>99.9913381067007</v>
      </c>
      <c r="H54" s="47">
        <f t="shared" si="1"/>
        <v>7942.149999991059</v>
      </c>
      <c r="I54" s="20"/>
      <c r="J54" s="20"/>
      <c r="K54" s="2"/>
      <c r="L54" s="2"/>
      <c r="M54" s="2"/>
      <c r="N54" s="2"/>
      <c r="O54" s="2"/>
      <c r="P54" s="2"/>
      <c r="Q54" s="2"/>
      <c r="R54" s="2"/>
    </row>
    <row r="55" spans="1:18" ht="15">
      <c r="A55" s="1"/>
      <c r="B55" s="30"/>
      <c r="C55" s="48" t="s">
        <v>72</v>
      </c>
      <c r="D55" s="49" t="s">
        <v>84</v>
      </c>
      <c r="E55" s="53">
        <v>38646775.88</v>
      </c>
      <c r="F55" s="53">
        <v>38643240.07</v>
      </c>
      <c r="G55" s="50">
        <f t="shared" si="0"/>
        <v>99.99085095737098</v>
      </c>
      <c r="H55" s="50">
        <f t="shared" si="1"/>
        <v>3535.810000002384</v>
      </c>
      <c r="I55" s="20"/>
      <c r="J55" s="20"/>
      <c r="K55" s="2"/>
      <c r="L55" s="2"/>
      <c r="M55" s="2"/>
      <c r="N55" s="2"/>
      <c r="O55" s="2"/>
      <c r="P55" s="2"/>
      <c r="Q55" s="2"/>
      <c r="R55" s="2"/>
    </row>
    <row r="56" spans="1:18" ht="15">
      <c r="A56" s="1"/>
      <c r="B56" s="30"/>
      <c r="C56" s="48" t="s">
        <v>49</v>
      </c>
      <c r="D56" s="49" t="s">
        <v>50</v>
      </c>
      <c r="E56" s="53">
        <v>53043917.2</v>
      </c>
      <c r="F56" s="53">
        <v>53039510.86</v>
      </c>
      <c r="G56" s="50">
        <f t="shared" si="0"/>
        <v>99.9916930343146</v>
      </c>
      <c r="H56" s="50">
        <f t="shared" si="1"/>
        <v>4406.340000003576</v>
      </c>
      <c r="I56" s="20"/>
      <c r="J56" s="20"/>
      <c r="K56" s="2"/>
      <c r="L56" s="2"/>
      <c r="M56" s="2"/>
      <c r="N56" s="2"/>
      <c r="O56" s="2"/>
      <c r="P56" s="2"/>
      <c r="Q56" s="2"/>
      <c r="R56" s="2"/>
    </row>
    <row r="57" spans="1:18" ht="14.25">
      <c r="A57" s="1"/>
      <c r="B57" s="30"/>
      <c r="C57" s="45" t="s">
        <v>40</v>
      </c>
      <c r="D57" s="46" t="s">
        <v>101</v>
      </c>
      <c r="E57" s="52">
        <v>1697437.97</v>
      </c>
      <c r="F57" s="52">
        <v>1697437.97</v>
      </c>
      <c r="G57" s="47">
        <f t="shared" si="0"/>
        <v>100</v>
      </c>
      <c r="H57" s="47">
        <f t="shared" si="1"/>
        <v>0</v>
      </c>
      <c r="I57" s="20"/>
      <c r="J57" s="20"/>
      <c r="K57" s="2"/>
      <c r="L57" s="2"/>
      <c r="M57" s="2"/>
      <c r="N57" s="2"/>
      <c r="O57" s="2"/>
      <c r="P57" s="2"/>
      <c r="Q57" s="2"/>
      <c r="R57" s="2"/>
    </row>
    <row r="58" spans="1:18" ht="15">
      <c r="A58" s="1"/>
      <c r="B58" s="30"/>
      <c r="C58" s="48" t="s">
        <v>41</v>
      </c>
      <c r="D58" s="49" t="s">
        <v>42</v>
      </c>
      <c r="E58" s="53">
        <v>1697437.97</v>
      </c>
      <c r="F58" s="53">
        <v>1697437.97</v>
      </c>
      <c r="G58" s="50">
        <f t="shared" si="0"/>
        <v>100</v>
      </c>
      <c r="H58" s="50">
        <f t="shared" si="1"/>
        <v>0</v>
      </c>
      <c r="I58" s="20"/>
      <c r="J58" s="20"/>
      <c r="K58" s="2"/>
      <c r="L58" s="2"/>
      <c r="M58" s="2"/>
      <c r="N58" s="2"/>
      <c r="O58" s="2"/>
      <c r="P58" s="2"/>
      <c r="Q58" s="2"/>
      <c r="R58" s="2"/>
    </row>
    <row r="59" spans="1:18" ht="28.5">
      <c r="A59" s="1"/>
      <c r="B59" s="30"/>
      <c r="C59" s="45" t="s">
        <v>58</v>
      </c>
      <c r="D59" s="46" t="s">
        <v>110</v>
      </c>
      <c r="E59" s="52">
        <v>5823.3</v>
      </c>
      <c r="F59" s="52">
        <v>5823.3</v>
      </c>
      <c r="G59" s="47">
        <f t="shared" si="0"/>
        <v>100</v>
      </c>
      <c r="H59" s="47">
        <f t="shared" si="1"/>
        <v>0</v>
      </c>
      <c r="I59" s="20"/>
      <c r="J59" s="20"/>
      <c r="K59" s="2"/>
      <c r="L59" s="2"/>
      <c r="M59" s="2"/>
      <c r="N59" s="2"/>
      <c r="O59" s="2"/>
      <c r="P59" s="2"/>
      <c r="Q59" s="2"/>
      <c r="R59" s="2"/>
    </row>
    <row r="60" spans="1:18" ht="15">
      <c r="A60" s="1"/>
      <c r="B60" s="30"/>
      <c r="C60" s="48" t="s">
        <v>59</v>
      </c>
      <c r="D60" s="49" t="s">
        <v>102</v>
      </c>
      <c r="E60" s="53">
        <v>5823.3</v>
      </c>
      <c r="F60" s="53">
        <v>5823.3</v>
      </c>
      <c r="G60" s="50">
        <f t="shared" si="0"/>
        <v>100</v>
      </c>
      <c r="H60" s="50">
        <f t="shared" si="1"/>
        <v>0</v>
      </c>
      <c r="I60" s="20"/>
      <c r="J60" s="20"/>
      <c r="K60" s="2"/>
      <c r="L60" s="2"/>
      <c r="M60" s="2"/>
      <c r="N60" s="2"/>
      <c r="O60" s="2"/>
      <c r="P60" s="2"/>
      <c r="Q60" s="2"/>
      <c r="R60" s="2"/>
    </row>
    <row r="61" spans="1:18" ht="27" customHeight="1">
      <c r="A61" s="1"/>
      <c r="B61" s="30"/>
      <c r="C61" s="43" t="s">
        <v>103</v>
      </c>
      <c r="D61" s="51"/>
      <c r="E61" s="54">
        <v>1431004865.96</v>
      </c>
      <c r="F61" s="54">
        <v>1374731891.54</v>
      </c>
      <c r="G61" s="47">
        <f t="shared" si="0"/>
        <v>96.06759028158518</v>
      </c>
      <c r="H61" s="47">
        <f t="shared" si="1"/>
        <v>56272974.42000008</v>
      </c>
      <c r="I61" s="20"/>
      <c r="J61" s="20"/>
      <c r="K61" s="2"/>
      <c r="L61" s="2"/>
      <c r="M61" s="2"/>
      <c r="N61" s="2"/>
      <c r="O61" s="2"/>
      <c r="P61" s="2"/>
      <c r="Q61" s="2"/>
      <c r="R61" s="2"/>
    </row>
    <row r="62" ht="12.75" customHeight="1">
      <c r="F62" s="2"/>
    </row>
    <row r="63" ht="12.75" customHeight="1">
      <c r="F63" s="2"/>
    </row>
    <row r="64" spans="5:6" ht="12.75" customHeight="1">
      <c r="E64" s="19"/>
      <c r="F64" s="19"/>
    </row>
    <row r="65" spans="5:6" ht="12.75" customHeight="1">
      <c r="E65" s="19"/>
      <c r="F65" s="19"/>
    </row>
    <row r="66" ht="12.75" customHeight="1">
      <c r="F66" s="2"/>
    </row>
    <row r="67" ht="12.75" customHeight="1">
      <c r="F67" s="2"/>
    </row>
    <row r="68" spans="5:6" ht="12.75" customHeight="1">
      <c r="E68" s="19"/>
      <c r="F68" s="19"/>
    </row>
    <row r="69" ht="12.75" customHeight="1">
      <c r="F69" s="2"/>
    </row>
    <row r="70" ht="12.75" customHeight="1">
      <c r="F70" s="2"/>
    </row>
    <row r="71" ht="12.75" customHeight="1">
      <c r="F71" s="2"/>
    </row>
    <row r="72" ht="12.75" customHeight="1">
      <c r="F72" s="2"/>
    </row>
    <row r="73" ht="12.75" customHeight="1">
      <c r="F73" s="2"/>
    </row>
    <row r="74" ht="12.75" customHeight="1">
      <c r="F74" s="2"/>
    </row>
    <row r="75" ht="12.75" customHeight="1">
      <c r="F75" s="2"/>
    </row>
    <row r="76" ht="12.75" customHeight="1">
      <c r="F76" s="2"/>
    </row>
    <row r="77" ht="12.75" customHeight="1">
      <c r="F77" s="2"/>
    </row>
    <row r="78" ht="12.75" customHeight="1">
      <c r="F78" s="2"/>
    </row>
    <row r="79" ht="12.75" customHeight="1">
      <c r="F79" s="2"/>
    </row>
    <row r="80" ht="12.75" customHeight="1">
      <c r="F80" s="2"/>
    </row>
    <row r="81" ht="12.75" customHeight="1">
      <c r="F81" s="2"/>
    </row>
    <row r="82" ht="12.75" customHeight="1">
      <c r="F82" s="2"/>
    </row>
    <row r="83" ht="12.75" customHeight="1">
      <c r="F83" s="2"/>
    </row>
    <row r="84" ht="12.75" customHeight="1">
      <c r="F84" s="2"/>
    </row>
    <row r="85" ht="12.75" customHeight="1">
      <c r="F85" s="2"/>
    </row>
    <row r="86" ht="12.75" customHeight="1">
      <c r="F86" s="2"/>
    </row>
    <row r="87" ht="12.75" customHeight="1">
      <c r="F87" s="2"/>
    </row>
    <row r="88" ht="12.75" customHeight="1">
      <c r="F88" s="2"/>
    </row>
    <row r="89" ht="12.75" customHeight="1">
      <c r="F89" s="2"/>
    </row>
    <row r="90" ht="12.75" customHeight="1">
      <c r="F90" s="2"/>
    </row>
    <row r="91" ht="12.75" customHeight="1">
      <c r="F91" s="2"/>
    </row>
    <row r="92" ht="12.75" customHeight="1">
      <c r="F92" s="2"/>
    </row>
    <row r="93" ht="12.75" customHeight="1">
      <c r="F93" s="2"/>
    </row>
    <row r="94" ht="12.75" customHeight="1">
      <c r="F94" s="2"/>
    </row>
    <row r="95" ht="12.75" customHeight="1">
      <c r="F95" s="2"/>
    </row>
    <row r="96" ht="12.75" customHeight="1">
      <c r="F96" s="2"/>
    </row>
    <row r="97" ht="12.75" customHeight="1">
      <c r="F97" s="2"/>
    </row>
    <row r="98" ht="12.75" customHeight="1">
      <c r="F98" s="2"/>
    </row>
    <row r="99" ht="12.75" customHeight="1">
      <c r="F99" s="2"/>
    </row>
    <row r="100" ht="12.75" customHeight="1">
      <c r="F100" s="2"/>
    </row>
    <row r="101" ht="12.75" customHeight="1">
      <c r="F101" s="2"/>
    </row>
    <row r="102" ht="12.75" customHeight="1">
      <c r="F102" s="2"/>
    </row>
    <row r="103" ht="12.75" customHeight="1">
      <c r="F103" s="2"/>
    </row>
    <row r="104" ht="12.75" customHeight="1">
      <c r="F104" s="2"/>
    </row>
    <row r="105" ht="12.75" customHeight="1">
      <c r="F105" s="2"/>
    </row>
    <row r="106" ht="12.75" customHeight="1">
      <c r="F106" s="2"/>
    </row>
    <row r="107" ht="12.75" customHeight="1">
      <c r="F107" s="2"/>
    </row>
    <row r="108" ht="12.75" customHeight="1">
      <c r="F108" s="2"/>
    </row>
    <row r="109" ht="12.75" customHeight="1">
      <c r="F109" s="2"/>
    </row>
    <row r="110" ht="12.75" customHeight="1">
      <c r="F110" s="2"/>
    </row>
    <row r="111" ht="12.75" customHeight="1">
      <c r="F111" s="2"/>
    </row>
    <row r="112" ht="12.75" customHeight="1">
      <c r="F112" s="2"/>
    </row>
    <row r="113" ht="12.75" customHeight="1">
      <c r="F113" s="2"/>
    </row>
    <row r="114" ht="12.75" customHeight="1">
      <c r="F114" s="2"/>
    </row>
    <row r="115" ht="12.75" customHeight="1">
      <c r="F115" s="2"/>
    </row>
    <row r="116" ht="12.75" customHeight="1">
      <c r="F116" s="2"/>
    </row>
    <row r="117" ht="12.75" customHeight="1">
      <c r="F117" s="2"/>
    </row>
    <row r="118" ht="12.75" customHeight="1">
      <c r="F118" s="2"/>
    </row>
    <row r="119" ht="12.75" customHeight="1">
      <c r="F119" s="2"/>
    </row>
    <row r="120" ht="12.75" customHeight="1">
      <c r="F120" s="2"/>
    </row>
    <row r="121" ht="12.75" customHeight="1">
      <c r="F121" s="2"/>
    </row>
    <row r="122" ht="12.75" customHeight="1">
      <c r="F122" s="2"/>
    </row>
    <row r="123" ht="12.75" customHeight="1">
      <c r="F123" s="2"/>
    </row>
    <row r="124" ht="12.75" customHeight="1">
      <c r="F124" s="2"/>
    </row>
    <row r="125" ht="12.75" customHeight="1">
      <c r="F125" s="2"/>
    </row>
    <row r="126" ht="12.75" customHeight="1">
      <c r="F126" s="2"/>
    </row>
    <row r="127" ht="12.75" customHeight="1">
      <c r="F127" s="2"/>
    </row>
    <row r="128" ht="12.75" customHeight="1">
      <c r="F128" s="2"/>
    </row>
    <row r="129" ht="12.75" customHeight="1">
      <c r="F129" s="2"/>
    </row>
    <row r="130" ht="12.75" customHeight="1">
      <c r="F130" s="2"/>
    </row>
    <row r="131" ht="12.75" customHeight="1">
      <c r="F131" s="2"/>
    </row>
    <row r="132" ht="12.75" customHeight="1">
      <c r="F132" s="2"/>
    </row>
    <row r="133" ht="12.75" customHeight="1">
      <c r="F133" s="2"/>
    </row>
    <row r="134" ht="12.75" customHeight="1">
      <c r="F134" s="2"/>
    </row>
    <row r="135" ht="12.75" customHeight="1">
      <c r="F135" s="2"/>
    </row>
    <row r="136" ht="12.75" customHeight="1">
      <c r="F136" s="2"/>
    </row>
    <row r="137" ht="12.75" customHeight="1">
      <c r="F137" s="2"/>
    </row>
    <row r="138" ht="12.75" customHeight="1">
      <c r="F138" s="2"/>
    </row>
    <row r="139" ht="12.75" customHeight="1">
      <c r="F139" s="2"/>
    </row>
    <row r="140" ht="12.75" customHeight="1">
      <c r="F140" s="2"/>
    </row>
    <row r="141" ht="12.75" customHeight="1">
      <c r="F141" s="2"/>
    </row>
    <row r="142" ht="12.75" customHeight="1">
      <c r="F142" s="2"/>
    </row>
    <row r="143" ht="12.75" customHeight="1">
      <c r="F143" s="2"/>
    </row>
    <row r="144" ht="12.75" customHeight="1">
      <c r="F144" s="2"/>
    </row>
    <row r="145" ht="12.75" customHeight="1">
      <c r="F145" s="2"/>
    </row>
    <row r="146" ht="12.75" customHeight="1">
      <c r="F146" s="2"/>
    </row>
    <row r="147" ht="12.75" customHeight="1">
      <c r="F147" s="2"/>
    </row>
    <row r="148" ht="12.75" customHeight="1">
      <c r="F148" s="2"/>
    </row>
    <row r="149" ht="12.75" customHeight="1">
      <c r="F149" s="2"/>
    </row>
    <row r="150" ht="12.75" customHeight="1">
      <c r="F150" s="2"/>
    </row>
    <row r="151" ht="12.75" customHeight="1">
      <c r="F151" s="2"/>
    </row>
    <row r="152" ht="12.75" customHeight="1">
      <c r="F152" s="2"/>
    </row>
    <row r="153" ht="12.75" customHeight="1">
      <c r="F153" s="2"/>
    </row>
    <row r="154" ht="12.75" customHeight="1">
      <c r="F154" s="2"/>
    </row>
    <row r="155" ht="12.75" customHeight="1">
      <c r="F155" s="2"/>
    </row>
    <row r="156" ht="12.75" customHeight="1">
      <c r="F156" s="2"/>
    </row>
    <row r="157" ht="12.75" customHeight="1">
      <c r="F157" s="2"/>
    </row>
    <row r="158" ht="12.75" customHeight="1">
      <c r="F158" s="2"/>
    </row>
    <row r="159" ht="12.75" customHeight="1">
      <c r="F159" s="2"/>
    </row>
    <row r="160" ht="12.75" customHeight="1">
      <c r="F160" s="2"/>
    </row>
    <row r="161" ht="12.75" customHeight="1">
      <c r="F161" s="2"/>
    </row>
    <row r="162" ht="12.75" customHeight="1">
      <c r="F162" s="2"/>
    </row>
    <row r="163" ht="12.75" customHeight="1">
      <c r="F163" s="2"/>
    </row>
    <row r="164" ht="12.75" customHeight="1">
      <c r="F164" s="2"/>
    </row>
    <row r="165" ht="12.75" customHeight="1">
      <c r="F165" s="2"/>
    </row>
    <row r="166" ht="12.75" customHeight="1">
      <c r="F166" s="2"/>
    </row>
    <row r="167" ht="12.75" customHeight="1">
      <c r="F167" s="2"/>
    </row>
    <row r="168" ht="12.75" customHeight="1">
      <c r="F168" s="2"/>
    </row>
    <row r="169" ht="12.75" customHeight="1">
      <c r="F169" s="2"/>
    </row>
    <row r="170" ht="12.75" customHeight="1">
      <c r="F170" s="2"/>
    </row>
    <row r="171" ht="12.75" customHeight="1">
      <c r="F171" s="2"/>
    </row>
    <row r="172" ht="12.75" customHeight="1">
      <c r="F172" s="2"/>
    </row>
    <row r="173" ht="12.75" customHeight="1">
      <c r="F173" s="2"/>
    </row>
    <row r="174" ht="12.75" customHeight="1">
      <c r="F174" s="2"/>
    </row>
    <row r="175" ht="12.75" customHeight="1">
      <c r="F175" s="2"/>
    </row>
    <row r="176" ht="12.75" customHeight="1">
      <c r="F176" s="2"/>
    </row>
    <row r="177" ht="12.75" customHeight="1">
      <c r="F177" s="2"/>
    </row>
    <row r="178" ht="12.75" customHeight="1">
      <c r="F178" s="2"/>
    </row>
    <row r="179" ht="12.75" customHeight="1">
      <c r="F179" s="2"/>
    </row>
    <row r="180" ht="12.75" customHeight="1">
      <c r="F180" s="2"/>
    </row>
    <row r="181" ht="12.75" customHeight="1">
      <c r="F181" s="2"/>
    </row>
    <row r="182" ht="12.75" customHeight="1">
      <c r="F182" s="2"/>
    </row>
    <row r="183" ht="12.75" customHeight="1">
      <c r="F183" s="2"/>
    </row>
    <row r="184" ht="12.75" customHeight="1">
      <c r="F184" s="2"/>
    </row>
    <row r="185" ht="12.75" customHeight="1">
      <c r="F185" s="2"/>
    </row>
    <row r="186" ht="12.75" customHeight="1">
      <c r="F186" s="2"/>
    </row>
    <row r="187" ht="12.75" customHeight="1">
      <c r="F187" s="2"/>
    </row>
    <row r="188" ht="12.75" customHeight="1">
      <c r="F188" s="2"/>
    </row>
    <row r="189" ht="12.75" customHeight="1">
      <c r="F189" s="2"/>
    </row>
    <row r="190" ht="12.75" customHeight="1">
      <c r="F190" s="2"/>
    </row>
    <row r="191" ht="12.75" customHeight="1">
      <c r="F191" s="2"/>
    </row>
    <row r="192" ht="12.75" customHeight="1">
      <c r="F192" s="2"/>
    </row>
    <row r="193" ht="12.75" customHeight="1">
      <c r="F193" s="2"/>
    </row>
    <row r="194" ht="12.75" customHeight="1">
      <c r="F194" s="2"/>
    </row>
    <row r="195" ht="12.75" customHeight="1">
      <c r="F195" s="2"/>
    </row>
    <row r="196" ht="12.75" customHeight="1">
      <c r="F196" s="2"/>
    </row>
    <row r="197" ht="12.75" customHeight="1">
      <c r="F197" s="2"/>
    </row>
    <row r="198" ht="12.75" customHeight="1">
      <c r="F198" s="2"/>
    </row>
    <row r="199" ht="12.75" customHeight="1">
      <c r="F199" s="2"/>
    </row>
    <row r="200" ht="12.75" customHeight="1">
      <c r="F200" s="2"/>
    </row>
    <row r="201" ht="12.75" customHeight="1">
      <c r="F201" s="2"/>
    </row>
    <row r="202" ht="12.75" customHeight="1">
      <c r="F202" s="2"/>
    </row>
    <row r="203" ht="12.75" customHeight="1">
      <c r="F203" s="2"/>
    </row>
    <row r="204" ht="12.75" customHeight="1">
      <c r="F204" s="2"/>
    </row>
    <row r="205" ht="12.75" customHeight="1">
      <c r="F205" s="2"/>
    </row>
    <row r="206" ht="12.75" customHeight="1">
      <c r="F206" s="2"/>
    </row>
    <row r="207" ht="12.75" customHeight="1">
      <c r="F207" s="2"/>
    </row>
    <row r="208" ht="12.75" customHeight="1">
      <c r="F208" s="2"/>
    </row>
    <row r="209" ht="12.75" customHeight="1">
      <c r="F209" s="2"/>
    </row>
    <row r="210" ht="12.75" customHeight="1">
      <c r="F210" s="2"/>
    </row>
    <row r="211" ht="12.75" customHeight="1">
      <c r="F211" s="2"/>
    </row>
    <row r="212" ht="12.75" customHeight="1">
      <c r="F212" s="2"/>
    </row>
    <row r="213" ht="12.75" customHeight="1">
      <c r="F213" s="2"/>
    </row>
    <row r="214" ht="12.75" customHeight="1">
      <c r="F214" s="2"/>
    </row>
    <row r="215" ht="12.75" customHeight="1">
      <c r="F215" s="2"/>
    </row>
    <row r="216" ht="12.75" customHeight="1">
      <c r="F216" s="2"/>
    </row>
    <row r="217" ht="12.75" customHeight="1">
      <c r="F217" s="2"/>
    </row>
    <row r="218" ht="12.75" customHeight="1">
      <c r="F218" s="2"/>
    </row>
    <row r="219" ht="12.75" customHeight="1">
      <c r="F219" s="2"/>
    </row>
    <row r="220" ht="12.75" customHeight="1">
      <c r="F220" s="2"/>
    </row>
    <row r="221" ht="12.75" customHeight="1">
      <c r="F221" s="2"/>
    </row>
    <row r="222" ht="12.75" customHeight="1">
      <c r="F222" s="2"/>
    </row>
    <row r="223" ht="12.75" customHeight="1">
      <c r="F223" s="2"/>
    </row>
    <row r="224" ht="12.75" customHeight="1">
      <c r="F224" s="2"/>
    </row>
    <row r="225" ht="12.75" customHeight="1">
      <c r="F225" s="2"/>
    </row>
    <row r="226" ht="12.75" customHeight="1">
      <c r="F226" s="2"/>
    </row>
    <row r="227" ht="12.75" customHeight="1">
      <c r="F227" s="2"/>
    </row>
  </sheetData>
  <sheetProtection/>
  <mergeCells count="1">
    <mergeCell ref="C6:H6"/>
  </mergeCells>
  <printOptions/>
  <pageMargins left="0.9448818897637796" right="0.8267716535433072" top="0.3937007874015748" bottom="0.3937007874015748" header="0.31496062992125984" footer="0.2755905511811024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3"/>
  <sheetViews>
    <sheetView showGridLines="0" view="pageBreakPreview" zoomScale="75" zoomScaleSheetLayoutView="75" workbookViewId="0" topLeftCell="B11">
      <selection activeCell="F15" sqref="F15"/>
    </sheetView>
  </sheetViews>
  <sheetFormatPr defaultColWidth="9.140625" defaultRowHeight="12.75" customHeight="1"/>
  <cols>
    <col min="1" max="1" width="9.140625" style="0" hidden="1" customWidth="1"/>
    <col min="2" max="2" width="0.13671875" style="0" customWidth="1"/>
    <col min="3" max="3" width="10.00390625" style="0" customWidth="1"/>
    <col min="4" max="4" width="68.28125" style="0" customWidth="1"/>
    <col min="5" max="6" width="18.57421875" style="0" customWidth="1"/>
    <col min="7" max="7" width="17.140625" style="0" customWidth="1"/>
    <col min="8" max="8" width="12.140625" style="0" customWidth="1"/>
    <col min="9" max="9" width="14.7109375" style="0" customWidth="1"/>
  </cols>
  <sheetData>
    <row r="1" spans="4:9" ht="18.75" customHeight="1">
      <c r="D1" s="11"/>
      <c r="E1" s="11"/>
      <c r="F1" s="11"/>
      <c r="G1" s="23" t="s">
        <v>77</v>
      </c>
      <c r="H1" s="24"/>
      <c r="I1" s="12"/>
    </row>
    <row r="2" spans="4:9" ht="18" customHeight="1">
      <c r="D2" s="4"/>
      <c r="E2" s="4"/>
      <c r="F2" s="4"/>
      <c r="G2" s="25" t="s">
        <v>75</v>
      </c>
      <c r="H2" s="24"/>
      <c r="I2" s="12"/>
    </row>
    <row r="3" spans="4:9" ht="22.5" customHeight="1" hidden="1">
      <c r="D3" s="5"/>
      <c r="E3" s="7"/>
      <c r="F3" s="7"/>
      <c r="G3" s="25"/>
      <c r="H3" s="24"/>
      <c r="I3" s="12"/>
    </row>
    <row r="4" spans="4:9" ht="12.75" customHeight="1">
      <c r="D4" s="5"/>
      <c r="E4" s="7"/>
      <c r="F4" s="7"/>
      <c r="G4" s="26" t="s">
        <v>76</v>
      </c>
      <c r="H4" s="24"/>
      <c r="I4" s="12"/>
    </row>
    <row r="5" spans="2:9" ht="18" customHeight="1">
      <c r="B5" s="6"/>
      <c r="C5" s="6"/>
      <c r="D5" s="6"/>
      <c r="E5" s="6"/>
      <c r="F5" s="6"/>
      <c r="G5" s="12"/>
      <c r="H5" s="12"/>
      <c r="I5" s="12"/>
    </row>
    <row r="6" spans="2:9" ht="33.75" customHeight="1">
      <c r="B6" s="8"/>
      <c r="C6" s="57" t="s">
        <v>104</v>
      </c>
      <c r="D6" s="57"/>
      <c r="E6" s="57"/>
      <c r="F6" s="57"/>
      <c r="G6" s="57"/>
      <c r="H6" s="57"/>
      <c r="I6" s="57"/>
    </row>
    <row r="7" spans="3:9" ht="9" customHeight="1" hidden="1">
      <c r="C7" s="17"/>
      <c r="D7" s="18"/>
      <c r="E7" s="18"/>
      <c r="F7" s="18"/>
      <c r="G7" s="18"/>
      <c r="H7" s="17"/>
      <c r="I7" s="17"/>
    </row>
    <row r="8" spans="3:9" ht="12.75" customHeight="1" hidden="1">
      <c r="C8" s="17"/>
      <c r="D8" s="18"/>
      <c r="E8" s="18"/>
      <c r="F8" s="18"/>
      <c r="G8" s="18"/>
      <c r="H8" s="17"/>
      <c r="I8" s="17"/>
    </row>
    <row r="9" spans="3:9" ht="15" hidden="1">
      <c r="C9" s="17"/>
      <c r="D9" s="18"/>
      <c r="E9" s="18"/>
      <c r="F9" s="18"/>
      <c r="G9" s="18"/>
      <c r="H9" s="17"/>
      <c r="I9" s="17"/>
    </row>
    <row r="10" spans="3:9" ht="15" hidden="1">
      <c r="C10" s="17"/>
      <c r="D10" s="18"/>
      <c r="E10" s="18"/>
      <c r="F10" s="18"/>
      <c r="G10" s="18"/>
      <c r="H10" s="17"/>
      <c r="I10" s="17"/>
    </row>
    <row r="11" spans="3:9" ht="15">
      <c r="C11" s="17"/>
      <c r="D11" s="18"/>
      <c r="E11" s="18"/>
      <c r="F11" s="18"/>
      <c r="G11" s="13"/>
      <c r="H11" s="17"/>
      <c r="I11" s="13" t="s">
        <v>114</v>
      </c>
    </row>
    <row r="12" spans="1:9" ht="142.5" customHeight="1">
      <c r="A12" s="3" t="s">
        <v>43</v>
      </c>
      <c r="B12" s="10" t="s">
        <v>53</v>
      </c>
      <c r="C12" s="10" t="s">
        <v>54</v>
      </c>
      <c r="D12" s="9" t="s">
        <v>45</v>
      </c>
      <c r="E12" s="14" t="s">
        <v>111</v>
      </c>
      <c r="F12" s="14" t="s">
        <v>116</v>
      </c>
      <c r="G12" s="15" t="s">
        <v>115</v>
      </c>
      <c r="H12" s="15" t="s">
        <v>112</v>
      </c>
      <c r="I12" s="16" t="s">
        <v>113</v>
      </c>
    </row>
    <row r="13" spans="1:9" s="27" customFormat="1" ht="19.5" customHeight="1">
      <c r="A13" s="28" t="s">
        <v>44</v>
      </c>
      <c r="B13" s="29">
        <v>1</v>
      </c>
      <c r="C13" s="29" t="s">
        <v>55</v>
      </c>
      <c r="D13" s="29" t="s">
        <v>64</v>
      </c>
      <c r="E13" s="29" t="s">
        <v>65</v>
      </c>
      <c r="F13" s="29"/>
      <c r="G13" s="29" t="s">
        <v>56</v>
      </c>
      <c r="H13" s="32">
        <v>5</v>
      </c>
      <c r="I13" s="32">
        <v>6</v>
      </c>
    </row>
    <row r="14" spans="1:19" ht="22.5" customHeight="1">
      <c r="A14" s="1"/>
      <c r="B14" s="30"/>
      <c r="C14" s="33" t="s">
        <v>19</v>
      </c>
      <c r="D14" s="34" t="s">
        <v>90</v>
      </c>
      <c r="E14" s="40">
        <v>119015.3</v>
      </c>
      <c r="F14" s="40">
        <v>135892.5</v>
      </c>
      <c r="G14" s="40">
        <v>128212.1</v>
      </c>
      <c r="H14" s="35">
        <f>G14/G27%</f>
        <v>12.020997444232105</v>
      </c>
      <c r="I14" s="36">
        <f>G14-E14</f>
        <v>9196.800000000003</v>
      </c>
      <c r="J14" s="20"/>
      <c r="K14" s="20"/>
      <c r="L14" s="2"/>
      <c r="M14" s="2"/>
      <c r="N14" s="2"/>
      <c r="O14" s="2"/>
      <c r="P14" s="2"/>
      <c r="Q14" s="2"/>
      <c r="R14" s="2"/>
      <c r="S14" s="2"/>
    </row>
    <row r="15" spans="1:19" ht="14.25">
      <c r="A15" s="1"/>
      <c r="B15" s="30"/>
      <c r="C15" s="33" t="s">
        <v>106</v>
      </c>
      <c r="D15" s="34" t="s">
        <v>107</v>
      </c>
      <c r="E15" s="40">
        <v>0</v>
      </c>
      <c r="F15" s="40">
        <v>877.5</v>
      </c>
      <c r="G15" s="40">
        <v>877.5</v>
      </c>
      <c r="H15" s="35">
        <f>G15/G27%</f>
        <v>0.08227324298809294</v>
      </c>
      <c r="I15" s="36">
        <f aca="true" t="shared" si="0" ref="I15:I26">G15-E15</f>
        <v>877.5</v>
      </c>
      <c r="J15" s="20"/>
      <c r="K15" s="20"/>
      <c r="L15" s="2"/>
      <c r="M15" s="2"/>
      <c r="N15" s="2"/>
      <c r="O15" s="2"/>
      <c r="P15" s="2"/>
      <c r="Q15" s="2"/>
      <c r="R15" s="2"/>
      <c r="S15" s="2"/>
    </row>
    <row r="16" spans="1:19" ht="28.5">
      <c r="A16" s="1"/>
      <c r="B16" s="30"/>
      <c r="C16" s="33" t="s">
        <v>22</v>
      </c>
      <c r="D16" s="34" t="s">
        <v>91</v>
      </c>
      <c r="E16" s="40">
        <v>4451.4</v>
      </c>
      <c r="F16" s="40">
        <v>6884.2</v>
      </c>
      <c r="G16" s="40">
        <v>6773.8</v>
      </c>
      <c r="H16" s="35">
        <f>G16/G27%</f>
        <v>0.6351025565273436</v>
      </c>
      <c r="I16" s="36">
        <f t="shared" si="0"/>
        <v>2322.4000000000005</v>
      </c>
      <c r="J16" s="20"/>
      <c r="K16" s="20"/>
      <c r="L16" s="2"/>
      <c r="M16" s="2"/>
      <c r="N16" s="2"/>
      <c r="O16" s="2"/>
      <c r="P16" s="2"/>
      <c r="Q16" s="2"/>
      <c r="R16" s="2"/>
      <c r="S16" s="2"/>
    </row>
    <row r="17" spans="1:19" ht="14.25">
      <c r="A17" s="1"/>
      <c r="C17" s="33" t="s">
        <v>17</v>
      </c>
      <c r="D17" s="34" t="s">
        <v>93</v>
      </c>
      <c r="E17" s="36">
        <v>99992.6</v>
      </c>
      <c r="F17" s="36">
        <v>136266.1</v>
      </c>
      <c r="G17" s="40">
        <v>134953.6</v>
      </c>
      <c r="H17" s="35">
        <f>G17/G27%</f>
        <v>12.653071595348035</v>
      </c>
      <c r="I17" s="36">
        <f t="shared" si="0"/>
        <v>34961</v>
      </c>
      <c r="J17" s="20"/>
      <c r="K17" s="20"/>
      <c r="L17" s="2"/>
      <c r="M17" s="2"/>
      <c r="N17" s="2"/>
      <c r="O17" s="2"/>
      <c r="P17" s="2"/>
      <c r="Q17" s="2"/>
      <c r="R17" s="2"/>
      <c r="S17" s="2"/>
    </row>
    <row r="18" spans="1:19" ht="14.25">
      <c r="A18" s="1"/>
      <c r="B18" s="30"/>
      <c r="C18" s="33" t="s">
        <v>60</v>
      </c>
      <c r="D18" s="34" t="s">
        <v>94</v>
      </c>
      <c r="E18" s="36">
        <v>89031.5</v>
      </c>
      <c r="F18" s="36">
        <v>263454.8</v>
      </c>
      <c r="G18" s="40">
        <v>202392.1</v>
      </c>
      <c r="H18" s="35">
        <f>G18/G27%</f>
        <v>18.97601643552183</v>
      </c>
      <c r="I18" s="36">
        <f t="shared" si="0"/>
        <v>113360.6</v>
      </c>
      <c r="J18" s="20"/>
      <c r="K18" s="20"/>
      <c r="L18" s="2"/>
      <c r="M18" s="2"/>
      <c r="N18" s="2"/>
      <c r="O18" s="2"/>
      <c r="P18" s="2"/>
      <c r="Q18" s="2"/>
      <c r="R18" s="2"/>
      <c r="S18" s="2"/>
    </row>
    <row r="19" spans="1:19" ht="14.25">
      <c r="A19" s="1"/>
      <c r="B19" s="30"/>
      <c r="C19" s="33" t="s">
        <v>30</v>
      </c>
      <c r="D19" s="34" t="s">
        <v>95</v>
      </c>
      <c r="E19" s="36">
        <v>5</v>
      </c>
      <c r="F19" s="36">
        <v>114</v>
      </c>
      <c r="G19" s="40">
        <v>114</v>
      </c>
      <c r="H19" s="35">
        <f>G19/G27%</f>
        <v>0.01068848968734199</v>
      </c>
      <c r="I19" s="36">
        <f t="shared" si="0"/>
        <v>109</v>
      </c>
      <c r="J19" s="20"/>
      <c r="K19" s="20"/>
      <c r="L19" s="2"/>
      <c r="M19" s="2"/>
      <c r="N19" s="2"/>
      <c r="O19" s="2"/>
      <c r="P19" s="2"/>
      <c r="Q19" s="2"/>
      <c r="R19" s="2"/>
      <c r="S19" s="2"/>
    </row>
    <row r="20" spans="1:19" ht="14.25">
      <c r="A20" s="1"/>
      <c r="B20" s="30"/>
      <c r="C20" s="33" t="s">
        <v>10</v>
      </c>
      <c r="D20" s="34" t="s">
        <v>96</v>
      </c>
      <c r="E20" s="36">
        <v>447839.5</v>
      </c>
      <c r="F20" s="36">
        <v>397243.8</v>
      </c>
      <c r="G20" s="40">
        <v>393150.1</v>
      </c>
      <c r="H20" s="35">
        <f>G20/G27%</f>
        <v>36.86123499497782</v>
      </c>
      <c r="I20" s="36">
        <f t="shared" si="0"/>
        <v>-54689.40000000002</v>
      </c>
      <c r="J20" s="20"/>
      <c r="K20" s="20"/>
      <c r="L20" s="2"/>
      <c r="M20" s="2"/>
      <c r="N20" s="2"/>
      <c r="O20" s="2"/>
      <c r="P20" s="2"/>
      <c r="Q20" s="2"/>
      <c r="R20" s="2"/>
      <c r="S20" s="2"/>
    </row>
    <row r="21" spans="1:19" ht="14.25">
      <c r="A21" s="1"/>
      <c r="B21" s="30"/>
      <c r="C21" s="33" t="s">
        <v>46</v>
      </c>
      <c r="D21" s="34" t="s">
        <v>97</v>
      </c>
      <c r="E21" s="36">
        <v>59837.1</v>
      </c>
      <c r="F21" s="36">
        <v>96426.2</v>
      </c>
      <c r="G21" s="40">
        <v>86422.1</v>
      </c>
      <c r="H21" s="35">
        <f>G21/G27%</f>
        <v>8.102822145688053</v>
      </c>
      <c r="I21" s="36">
        <f t="shared" si="0"/>
        <v>26585.000000000007</v>
      </c>
      <c r="J21" s="22"/>
      <c r="K21" s="20"/>
      <c r="L21" s="2"/>
      <c r="M21" s="2"/>
      <c r="N21" s="2"/>
      <c r="O21" s="2"/>
      <c r="P21" s="2"/>
      <c r="Q21" s="2"/>
      <c r="R21" s="2"/>
      <c r="S21" s="2"/>
    </row>
    <row r="22" spans="1:19" ht="14.25">
      <c r="A22" s="1"/>
      <c r="B22" s="31"/>
      <c r="C22" s="33" t="s">
        <v>85</v>
      </c>
      <c r="D22" s="34" t="s">
        <v>98</v>
      </c>
      <c r="E22" s="36">
        <v>520.4</v>
      </c>
      <c r="F22" s="36">
        <v>145.5</v>
      </c>
      <c r="G22" s="40">
        <v>145.5</v>
      </c>
      <c r="H22" s="35">
        <f>G22/G27%</f>
        <v>0.013641888153581224</v>
      </c>
      <c r="I22" s="36">
        <f t="shared" si="0"/>
        <v>-374.9</v>
      </c>
      <c r="J22" s="20"/>
      <c r="K22" s="20"/>
      <c r="L22" s="2"/>
      <c r="M22" s="2"/>
      <c r="N22" s="2"/>
      <c r="O22" s="2"/>
      <c r="P22" s="2"/>
      <c r="Q22" s="2"/>
      <c r="R22" s="2"/>
      <c r="S22" s="2"/>
    </row>
    <row r="23" spans="1:19" ht="14.25">
      <c r="A23" s="1"/>
      <c r="B23" s="31"/>
      <c r="C23" s="33" t="s">
        <v>33</v>
      </c>
      <c r="D23" s="34" t="s">
        <v>99</v>
      </c>
      <c r="E23" s="36">
        <v>38641.5</v>
      </c>
      <c r="F23" s="36">
        <v>78533.7</v>
      </c>
      <c r="G23" s="40">
        <v>71820.5</v>
      </c>
      <c r="H23" s="35">
        <f>G23/G27%</f>
        <v>6.733795382366187</v>
      </c>
      <c r="I23" s="36">
        <f t="shared" si="0"/>
        <v>33179</v>
      </c>
      <c r="J23" s="20"/>
      <c r="K23" s="20"/>
      <c r="L23" s="2"/>
      <c r="M23" s="2"/>
      <c r="N23" s="2"/>
      <c r="O23" s="2"/>
      <c r="P23" s="2"/>
      <c r="Q23" s="2"/>
      <c r="R23" s="2"/>
      <c r="S23" s="2"/>
    </row>
    <row r="24" spans="1:19" ht="14.25">
      <c r="A24" s="1"/>
      <c r="B24" s="31"/>
      <c r="C24" s="33" t="s">
        <v>48</v>
      </c>
      <c r="D24" s="34" t="s">
        <v>100</v>
      </c>
      <c r="E24" s="36">
        <v>38406.8</v>
      </c>
      <c r="F24" s="36">
        <v>42450.8</v>
      </c>
      <c r="G24" s="40">
        <v>40329.5</v>
      </c>
      <c r="H24" s="35">
        <f>G24/G27%</f>
        <v>3.7812407442601645</v>
      </c>
      <c r="I24" s="36">
        <f t="shared" si="0"/>
        <v>1922.699999999997</v>
      </c>
      <c r="J24" s="20"/>
      <c r="K24" s="20"/>
      <c r="L24" s="2"/>
      <c r="M24" s="2"/>
      <c r="N24" s="2"/>
      <c r="O24" s="2"/>
      <c r="P24" s="2"/>
      <c r="Q24" s="2"/>
      <c r="R24" s="2"/>
      <c r="S24" s="2"/>
    </row>
    <row r="25" spans="1:19" ht="14.25">
      <c r="A25" s="1"/>
      <c r="B25" s="31"/>
      <c r="C25" s="33" t="s">
        <v>40</v>
      </c>
      <c r="D25" s="34" t="s">
        <v>101</v>
      </c>
      <c r="E25" s="36">
        <v>2737</v>
      </c>
      <c r="F25" s="36">
        <v>1366.3</v>
      </c>
      <c r="G25" s="40">
        <v>1366.3</v>
      </c>
      <c r="H25" s="35">
        <f>G25/G27%</f>
        <v>0.12810248648960842</v>
      </c>
      <c r="I25" s="36">
        <f t="shared" si="0"/>
        <v>-1370.7</v>
      </c>
      <c r="J25" s="20"/>
      <c r="K25" s="20"/>
      <c r="L25" s="2"/>
      <c r="M25" s="2"/>
      <c r="N25" s="2"/>
      <c r="O25" s="2"/>
      <c r="P25" s="2"/>
      <c r="Q25" s="2"/>
      <c r="R25" s="2"/>
      <c r="S25" s="2"/>
    </row>
    <row r="26" spans="1:19" ht="28.5">
      <c r="A26" s="1"/>
      <c r="B26" s="30"/>
      <c r="C26" s="33" t="s">
        <v>58</v>
      </c>
      <c r="D26" s="34" t="s">
        <v>110</v>
      </c>
      <c r="E26" s="36">
        <v>14.1</v>
      </c>
      <c r="F26" s="36">
        <v>10.8</v>
      </c>
      <c r="G26" s="40">
        <v>10.8</v>
      </c>
      <c r="H26" s="35">
        <f>G26/G27%</f>
        <v>0.0010125937598534516</v>
      </c>
      <c r="I26" s="36">
        <f t="shared" si="0"/>
        <v>-3.299999999999999</v>
      </c>
      <c r="J26" s="20"/>
      <c r="K26" s="20"/>
      <c r="L26" s="2"/>
      <c r="M26" s="2"/>
      <c r="N26" s="2"/>
      <c r="O26" s="2"/>
      <c r="P26" s="2"/>
      <c r="Q26" s="2"/>
      <c r="R26" s="2"/>
      <c r="S26" s="2"/>
    </row>
    <row r="27" spans="1:19" ht="14.25">
      <c r="A27" s="1"/>
      <c r="B27" s="30"/>
      <c r="C27" s="37" t="s">
        <v>103</v>
      </c>
      <c r="D27" s="38"/>
      <c r="E27" s="36">
        <f>SUM(E14:E26)</f>
        <v>900492.2000000001</v>
      </c>
      <c r="F27" s="41">
        <f>SUM(F14:F26)</f>
        <v>1159666.2000000002</v>
      </c>
      <c r="G27" s="41">
        <f>SUM(G14:G26)</f>
        <v>1066567.9</v>
      </c>
      <c r="H27" s="39">
        <f>SUM(H14:H26)</f>
        <v>100.00000000000001</v>
      </c>
      <c r="I27" s="39">
        <f>SUM(I14:I26)</f>
        <v>166075.7</v>
      </c>
      <c r="J27" s="20"/>
      <c r="K27" s="20"/>
      <c r="L27" s="2"/>
      <c r="M27" s="2"/>
      <c r="N27" s="2"/>
      <c r="O27" s="2"/>
      <c r="P27" s="2"/>
      <c r="Q27" s="2"/>
      <c r="R27" s="2"/>
      <c r="S27" s="2"/>
    </row>
    <row r="28" spans="1:19" ht="14.25">
      <c r="A28" s="1"/>
      <c r="B28" s="30"/>
      <c r="E28" s="36"/>
      <c r="F28" s="42">
        <v>1159666.2</v>
      </c>
      <c r="G28" s="2"/>
      <c r="J28" s="20"/>
      <c r="K28" s="20"/>
      <c r="L28" s="2"/>
      <c r="M28" s="2"/>
      <c r="N28" s="2"/>
      <c r="O28" s="2"/>
      <c r="P28" s="2"/>
      <c r="Q28" s="2"/>
      <c r="R28" s="2"/>
      <c r="S28" s="2"/>
    </row>
    <row r="29" spans="1:19" ht="12.75">
      <c r="A29" s="1"/>
      <c r="B29" s="30"/>
      <c r="F29" s="19">
        <f>F28-F27</f>
        <v>0</v>
      </c>
      <c r="G29" s="2"/>
      <c r="J29" s="20"/>
      <c r="K29" s="20"/>
      <c r="L29" s="2"/>
      <c r="M29" s="2"/>
      <c r="N29" s="2"/>
      <c r="O29" s="2"/>
      <c r="P29" s="2"/>
      <c r="Q29" s="2"/>
      <c r="R29" s="2"/>
      <c r="S29" s="2"/>
    </row>
    <row r="30" spans="1:19" ht="12.75">
      <c r="A30" s="1"/>
      <c r="B30" s="30"/>
      <c r="E30" s="19"/>
      <c r="F30" s="19"/>
      <c r="G30" s="19"/>
      <c r="J30" s="20"/>
      <c r="K30" s="20"/>
      <c r="L30" s="2"/>
      <c r="M30" s="2"/>
      <c r="N30" s="2"/>
      <c r="O30" s="2"/>
      <c r="P30" s="2"/>
      <c r="Q30" s="2"/>
      <c r="R30" s="2"/>
      <c r="S30" s="2"/>
    </row>
    <row r="31" spans="1:19" ht="12.75">
      <c r="A31" s="1"/>
      <c r="B31" s="30"/>
      <c r="E31" s="19"/>
      <c r="F31" s="19"/>
      <c r="G31" s="19"/>
      <c r="J31" s="20"/>
      <c r="K31" s="20"/>
      <c r="L31" s="2"/>
      <c r="M31" s="2"/>
      <c r="N31" s="2"/>
      <c r="O31" s="2"/>
      <c r="P31" s="2"/>
      <c r="Q31" s="2"/>
      <c r="R31" s="2"/>
      <c r="S31" s="2"/>
    </row>
    <row r="32" spans="1:19" ht="27" customHeight="1">
      <c r="A32" s="1"/>
      <c r="B32" s="30"/>
      <c r="G32" s="2"/>
      <c r="J32" s="20"/>
      <c r="K32" s="20"/>
      <c r="L32" s="2"/>
      <c r="M32" s="2"/>
      <c r="N32" s="2"/>
      <c r="O32" s="2"/>
      <c r="P32" s="2"/>
      <c r="Q32" s="2"/>
      <c r="R32" s="2"/>
      <c r="S32" s="2"/>
    </row>
    <row r="33" ht="12.75" customHeight="1">
      <c r="G33" s="2"/>
    </row>
    <row r="34" spans="5:7" ht="12.75" customHeight="1">
      <c r="E34" s="19"/>
      <c r="F34" s="19"/>
      <c r="G34" s="19"/>
    </row>
    <row r="35" ht="12.75" customHeight="1">
      <c r="G35" s="2"/>
    </row>
    <row r="36" ht="12.75" customHeight="1">
      <c r="G36" s="2"/>
    </row>
    <row r="37" ht="12.75" customHeight="1">
      <c r="G37" s="2"/>
    </row>
    <row r="38" ht="12.75" customHeight="1">
      <c r="G38" s="2"/>
    </row>
    <row r="39" ht="12.75" customHeight="1">
      <c r="G39" s="2"/>
    </row>
    <row r="40" ht="12.75" customHeight="1">
      <c r="G40" s="2"/>
    </row>
    <row r="41" ht="12.75" customHeight="1">
      <c r="G41" s="2"/>
    </row>
    <row r="42" ht="12.75" customHeight="1">
      <c r="G42" s="2"/>
    </row>
    <row r="43" ht="12.75" customHeight="1">
      <c r="G43" s="2"/>
    </row>
    <row r="44" ht="12.75" customHeight="1">
      <c r="G44" s="2"/>
    </row>
    <row r="45" ht="12.75" customHeight="1">
      <c r="G45" s="2"/>
    </row>
    <row r="46" ht="12.75" customHeight="1">
      <c r="G46" s="2"/>
    </row>
    <row r="47" ht="12.75" customHeight="1">
      <c r="G47" s="2"/>
    </row>
    <row r="48" ht="12.75" customHeight="1">
      <c r="G48" s="2"/>
    </row>
    <row r="49" ht="12.75" customHeight="1">
      <c r="G49" s="2"/>
    </row>
    <row r="50" ht="12.75" customHeight="1">
      <c r="G50" s="2"/>
    </row>
    <row r="51" ht="12.75" customHeight="1">
      <c r="G51" s="2"/>
    </row>
    <row r="52" ht="12.75" customHeight="1">
      <c r="G52" s="2"/>
    </row>
    <row r="53" ht="12.75" customHeight="1">
      <c r="G53" s="2"/>
    </row>
    <row r="54" ht="12.75" customHeight="1">
      <c r="G54" s="2"/>
    </row>
    <row r="55" ht="12.75" customHeight="1">
      <c r="G55" s="2"/>
    </row>
    <row r="56" ht="12.75" customHeight="1">
      <c r="G56" s="2"/>
    </row>
    <row r="57" ht="12.75" customHeight="1">
      <c r="G57" s="2"/>
    </row>
    <row r="58" ht="12.75" customHeight="1">
      <c r="G58" s="2"/>
    </row>
    <row r="59" ht="12.75" customHeight="1">
      <c r="G59" s="2"/>
    </row>
    <row r="60" ht="12.75" customHeight="1">
      <c r="G60" s="2"/>
    </row>
    <row r="61" ht="12.75" customHeight="1">
      <c r="G61" s="2"/>
    </row>
    <row r="62" ht="12.75" customHeight="1">
      <c r="G62" s="2"/>
    </row>
    <row r="63" ht="12.75" customHeight="1">
      <c r="G63" s="2"/>
    </row>
    <row r="64" ht="12.75" customHeight="1">
      <c r="G64" s="2"/>
    </row>
    <row r="65" ht="12.75" customHeight="1">
      <c r="G65" s="2"/>
    </row>
    <row r="66" ht="12.75" customHeight="1">
      <c r="G66" s="2"/>
    </row>
    <row r="67" ht="12.75" customHeight="1">
      <c r="G67" s="2"/>
    </row>
    <row r="68" ht="12.75" customHeight="1">
      <c r="G68" s="2"/>
    </row>
    <row r="69" ht="12.75" customHeight="1">
      <c r="G69" s="2"/>
    </row>
    <row r="70" ht="12.75" customHeight="1">
      <c r="G70" s="2"/>
    </row>
    <row r="71" ht="12.75" customHeight="1">
      <c r="G71" s="2"/>
    </row>
    <row r="72" ht="12.75" customHeight="1">
      <c r="G72" s="2"/>
    </row>
    <row r="73" ht="12.75" customHeight="1">
      <c r="G73" s="2"/>
    </row>
    <row r="74" ht="12.75" customHeight="1">
      <c r="G74" s="2"/>
    </row>
    <row r="75" ht="12.75" customHeight="1">
      <c r="G75" s="2"/>
    </row>
    <row r="76" ht="12.75" customHeight="1">
      <c r="G76" s="2"/>
    </row>
    <row r="77" ht="12.75" customHeight="1">
      <c r="G77" s="2"/>
    </row>
    <row r="78" ht="12.75" customHeight="1">
      <c r="G78" s="2"/>
    </row>
    <row r="79" ht="12.75" customHeight="1">
      <c r="G79" s="2"/>
    </row>
    <row r="80" ht="12.75" customHeight="1">
      <c r="G80" s="2"/>
    </row>
    <row r="81" ht="12.75" customHeight="1">
      <c r="G81" s="2"/>
    </row>
    <row r="82" ht="12.75" customHeight="1">
      <c r="G82" s="2"/>
    </row>
    <row r="83" ht="12.75" customHeight="1">
      <c r="G83" s="2"/>
    </row>
    <row r="84" ht="12.75" customHeight="1">
      <c r="G84" s="2"/>
    </row>
    <row r="85" ht="12.75" customHeight="1">
      <c r="G85" s="2"/>
    </row>
    <row r="86" ht="12.75" customHeight="1">
      <c r="G86" s="2"/>
    </row>
    <row r="87" ht="12.75" customHeight="1">
      <c r="G87" s="2"/>
    </row>
    <row r="88" ht="12.75" customHeight="1">
      <c r="G88" s="2"/>
    </row>
    <row r="89" ht="12.75" customHeight="1">
      <c r="G89" s="2"/>
    </row>
    <row r="90" ht="12.75" customHeight="1">
      <c r="G90" s="2"/>
    </row>
    <row r="91" ht="12.75" customHeight="1">
      <c r="G91" s="2"/>
    </row>
    <row r="92" ht="12.75" customHeight="1">
      <c r="G92" s="2"/>
    </row>
    <row r="93" ht="12.75" customHeight="1">
      <c r="G93" s="2"/>
    </row>
    <row r="94" ht="12.75" customHeight="1">
      <c r="G94" s="2"/>
    </row>
    <row r="95" ht="12.75" customHeight="1">
      <c r="G95" s="2"/>
    </row>
    <row r="96" ht="12.75" customHeight="1">
      <c r="G96" s="2"/>
    </row>
    <row r="97" ht="12.75" customHeight="1">
      <c r="G97" s="2"/>
    </row>
    <row r="98" ht="12.75" customHeight="1">
      <c r="G98" s="2"/>
    </row>
    <row r="99" ht="12.75" customHeight="1">
      <c r="G99" s="2"/>
    </row>
    <row r="100" ht="12.75" customHeight="1">
      <c r="G100" s="2"/>
    </row>
    <row r="101" ht="12.75" customHeight="1">
      <c r="G101" s="2"/>
    </row>
    <row r="102" ht="12.75" customHeight="1">
      <c r="G102" s="2"/>
    </row>
    <row r="103" ht="12.75" customHeight="1">
      <c r="G103" s="2"/>
    </row>
    <row r="104" ht="12.75" customHeight="1">
      <c r="G104" s="2"/>
    </row>
    <row r="105" ht="12.75" customHeight="1">
      <c r="G105" s="2"/>
    </row>
    <row r="106" ht="12.75" customHeight="1">
      <c r="G106" s="2"/>
    </row>
    <row r="107" ht="12.75" customHeight="1">
      <c r="G107" s="2"/>
    </row>
    <row r="108" ht="12.75" customHeight="1">
      <c r="G108" s="2"/>
    </row>
    <row r="109" ht="12.75" customHeight="1">
      <c r="G109" s="2"/>
    </row>
    <row r="110" ht="12.75" customHeight="1">
      <c r="G110" s="2"/>
    </row>
    <row r="111" ht="12.75" customHeight="1">
      <c r="G111" s="2"/>
    </row>
    <row r="112" ht="12.75" customHeight="1">
      <c r="G112" s="2"/>
    </row>
    <row r="113" ht="12.75" customHeight="1">
      <c r="G113" s="2"/>
    </row>
    <row r="114" ht="12.75" customHeight="1">
      <c r="G114" s="2"/>
    </row>
    <row r="115" ht="12.75" customHeight="1">
      <c r="G115" s="2"/>
    </row>
    <row r="116" ht="12.75" customHeight="1">
      <c r="G116" s="2"/>
    </row>
    <row r="117" ht="12.75" customHeight="1">
      <c r="G117" s="2"/>
    </row>
    <row r="118" ht="12.75" customHeight="1">
      <c r="G118" s="2"/>
    </row>
    <row r="119" ht="12.75" customHeight="1">
      <c r="G119" s="2"/>
    </row>
    <row r="120" ht="12.75" customHeight="1">
      <c r="G120" s="2"/>
    </row>
    <row r="121" ht="12.75" customHeight="1">
      <c r="G121" s="2"/>
    </row>
    <row r="122" ht="12.75" customHeight="1">
      <c r="G122" s="2"/>
    </row>
    <row r="123" ht="12.75" customHeight="1">
      <c r="G123" s="2"/>
    </row>
    <row r="124" ht="12.75" customHeight="1">
      <c r="G124" s="2"/>
    </row>
    <row r="125" ht="12.75" customHeight="1">
      <c r="G125" s="2"/>
    </row>
    <row r="126" ht="12.75" customHeight="1">
      <c r="G126" s="2"/>
    </row>
    <row r="127" ht="12.75" customHeight="1">
      <c r="G127" s="2"/>
    </row>
    <row r="128" ht="12.75" customHeight="1">
      <c r="G128" s="2"/>
    </row>
    <row r="129" ht="12.75" customHeight="1">
      <c r="G129" s="2"/>
    </row>
    <row r="130" ht="12.75" customHeight="1">
      <c r="G130" s="2"/>
    </row>
    <row r="131" ht="12.75" customHeight="1">
      <c r="G131" s="2"/>
    </row>
    <row r="132" ht="12.75" customHeight="1">
      <c r="G132" s="2"/>
    </row>
    <row r="133" ht="12.75" customHeight="1">
      <c r="G133" s="2"/>
    </row>
    <row r="134" ht="12.75" customHeight="1">
      <c r="G134" s="2"/>
    </row>
    <row r="135" ht="12.75" customHeight="1">
      <c r="G135" s="2"/>
    </row>
    <row r="136" ht="12.75" customHeight="1">
      <c r="G136" s="2"/>
    </row>
    <row r="137" ht="12.75" customHeight="1">
      <c r="G137" s="2"/>
    </row>
    <row r="138" ht="12.75" customHeight="1">
      <c r="G138" s="2"/>
    </row>
    <row r="139" ht="12.75" customHeight="1">
      <c r="G139" s="2"/>
    </row>
    <row r="140" ht="12.75" customHeight="1">
      <c r="G140" s="2"/>
    </row>
    <row r="141" ht="12.75" customHeight="1">
      <c r="G141" s="2"/>
    </row>
    <row r="142" ht="12.75" customHeight="1">
      <c r="G142" s="2"/>
    </row>
    <row r="143" ht="12.75" customHeight="1">
      <c r="G143" s="2"/>
    </row>
    <row r="144" ht="12.75" customHeight="1">
      <c r="G144" s="2"/>
    </row>
    <row r="145" ht="12.75" customHeight="1">
      <c r="G145" s="2"/>
    </row>
    <row r="146" ht="12.75" customHeight="1">
      <c r="G146" s="2"/>
    </row>
    <row r="147" ht="12.75" customHeight="1">
      <c r="G147" s="2"/>
    </row>
    <row r="148" ht="12.75" customHeight="1">
      <c r="G148" s="2"/>
    </row>
    <row r="149" ht="12.75" customHeight="1">
      <c r="G149" s="2"/>
    </row>
    <row r="150" ht="12.75" customHeight="1">
      <c r="G150" s="2"/>
    </row>
    <row r="151" ht="12.75" customHeight="1">
      <c r="G151" s="2"/>
    </row>
    <row r="152" ht="12.75" customHeight="1">
      <c r="G152" s="2"/>
    </row>
    <row r="153" ht="12.75" customHeight="1">
      <c r="G153" s="2"/>
    </row>
    <row r="154" ht="12.75" customHeight="1">
      <c r="G154" s="2"/>
    </row>
    <row r="155" ht="12.75" customHeight="1">
      <c r="G155" s="2"/>
    </row>
    <row r="156" ht="12.75" customHeight="1">
      <c r="G156" s="2"/>
    </row>
    <row r="157" ht="12.75" customHeight="1">
      <c r="G157" s="2"/>
    </row>
    <row r="158" ht="12.75" customHeight="1">
      <c r="G158" s="2"/>
    </row>
    <row r="159" ht="12.75" customHeight="1">
      <c r="G159" s="2"/>
    </row>
    <row r="160" ht="12.75" customHeight="1">
      <c r="G160" s="2"/>
    </row>
    <row r="161" ht="12.75" customHeight="1">
      <c r="G161" s="2"/>
    </row>
    <row r="162" ht="12.75" customHeight="1">
      <c r="G162" s="2"/>
    </row>
    <row r="163" ht="12.75" customHeight="1">
      <c r="G163" s="2"/>
    </row>
    <row r="164" ht="12.75" customHeight="1">
      <c r="G164" s="2"/>
    </row>
    <row r="165" ht="12.75" customHeight="1">
      <c r="G165" s="2"/>
    </row>
    <row r="166" ht="12.75" customHeight="1">
      <c r="G166" s="2"/>
    </row>
    <row r="167" ht="12.75" customHeight="1">
      <c r="G167" s="2"/>
    </row>
    <row r="168" ht="12.75" customHeight="1">
      <c r="G168" s="2"/>
    </row>
    <row r="169" ht="12.75" customHeight="1">
      <c r="G169" s="2"/>
    </row>
    <row r="170" ht="12.75" customHeight="1">
      <c r="G170" s="2"/>
    </row>
    <row r="171" ht="12.75" customHeight="1">
      <c r="G171" s="2"/>
    </row>
    <row r="172" ht="12.75" customHeight="1">
      <c r="G172" s="2"/>
    </row>
    <row r="173" ht="12.75" customHeight="1">
      <c r="G173" s="2"/>
    </row>
    <row r="174" ht="12.75" customHeight="1">
      <c r="G174" s="2"/>
    </row>
    <row r="175" ht="12.75" customHeight="1">
      <c r="G175" s="2"/>
    </row>
    <row r="176" ht="12.75" customHeight="1">
      <c r="G176" s="2"/>
    </row>
    <row r="177" ht="12.75" customHeight="1">
      <c r="G177" s="2"/>
    </row>
    <row r="178" ht="12.75" customHeight="1">
      <c r="G178" s="2"/>
    </row>
    <row r="179" ht="12.75" customHeight="1">
      <c r="G179" s="2"/>
    </row>
    <row r="180" ht="12.75" customHeight="1">
      <c r="G180" s="2"/>
    </row>
    <row r="181" ht="12.75" customHeight="1">
      <c r="G181" s="2"/>
    </row>
    <row r="182" ht="12.75" customHeight="1">
      <c r="G182" s="2"/>
    </row>
    <row r="183" ht="12.75" customHeight="1">
      <c r="G183" s="2"/>
    </row>
    <row r="184" ht="12.75" customHeight="1">
      <c r="G184" s="2"/>
    </row>
    <row r="185" ht="12.75" customHeight="1">
      <c r="G185" s="2"/>
    </row>
    <row r="186" ht="12.75" customHeight="1">
      <c r="G186" s="2"/>
    </row>
    <row r="187" ht="12.75" customHeight="1">
      <c r="G187" s="2"/>
    </row>
    <row r="188" ht="12.75" customHeight="1">
      <c r="G188" s="2"/>
    </row>
    <row r="189" ht="12.75" customHeight="1">
      <c r="G189" s="2"/>
    </row>
    <row r="190" ht="12.75" customHeight="1">
      <c r="G190" s="2"/>
    </row>
    <row r="191" ht="12.75" customHeight="1">
      <c r="G191" s="2"/>
    </row>
    <row r="192" ht="12.75" customHeight="1">
      <c r="G192" s="2"/>
    </row>
    <row r="193" ht="12.75" customHeight="1">
      <c r="G193" s="2"/>
    </row>
  </sheetData>
  <sheetProtection/>
  <mergeCells count="1">
    <mergeCell ref="C6:I6"/>
  </mergeCells>
  <printOptions/>
  <pageMargins left="0.35433070866141736" right="0.2362204724409449" top="0.1968503937007874" bottom="0.1968503937007874" header="0.5118110236220472" footer="0.2755905511811024"/>
  <pageSetup fitToHeight="0" fitToWidth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ZS-G</cp:lastModifiedBy>
  <cp:lastPrinted>2024-04-25T08:52:47Z</cp:lastPrinted>
  <dcterms:created xsi:type="dcterms:W3CDTF">2002-03-11T10:22:12Z</dcterms:created>
  <dcterms:modified xsi:type="dcterms:W3CDTF">2024-04-25T08:52:50Z</dcterms:modified>
  <cp:category/>
  <cp:version/>
  <cp:contentType/>
  <cp:contentStatus/>
</cp:coreProperties>
</file>